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EED84CB7-95D0-45DB-B94E-7D7F662F192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B20" i="7"/>
  <c r="B13" i="9"/>
  <c r="C10" i="9"/>
  <c r="H34" i="9"/>
  <c r="D34" i="9"/>
  <c r="D23" i="9"/>
  <c r="B23" i="9"/>
  <c r="D22" i="9"/>
  <c r="B22" i="9"/>
  <c r="D21" i="9"/>
  <c r="B21" i="9"/>
  <c r="D20" i="9"/>
  <c r="B16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16" i="8"/>
  <c r="H8" i="8"/>
  <c r="B35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16" i="7"/>
  <c r="B13" i="7"/>
  <c r="H8" i="7"/>
  <c r="C7" i="7"/>
  <c r="B35" i="7" s="1"/>
  <c r="E5" i="7"/>
  <c r="B20" i="9" l="1"/>
  <c r="B20" i="8"/>
  <c r="B13" i="8"/>
  <c r="C10" i="8"/>
  <c r="C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<sst xmlns="http://schemas.openxmlformats.org/spreadsheetml/2006/main" count="95" uniqueCount="40">
  <si>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</si>
  <si>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</si>
  <si>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</si>
  <si>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</si>
  <si>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</si>
  <si>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</si>
  <si>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</si>
  <si>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</si>
  <si>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</si>
  <si>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</si>
  <si>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</si>
  <si>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</si>
  <si>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</si>
  <si>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</si>
  <si>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</si>
  <si>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</si>
  <si>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</si>
  <si>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</si>
  <si>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</si>
  <si>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</si>
  <si>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</si>
  <si>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</si>
  <si>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</si>
  <si>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>Ago-Dic-2025</t>
  </si>
  <si>
    <t>TUTORIA Y DIRECCION INDIVIDULIZADA(TUTORIA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</si>
  <si>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</si>
  <si>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PAT, 3 REPORTES MENSUALES,UN REPORTE FINAL, Y LISTAS DE ACREDITADOS</t>
  </si>
  <si>
    <t>Se realizo la entrega de ficha de  identificación del tutorado</t>
  </si>
  <si>
    <t>Entrega de reportes mensuales  Y actividades de acuerdo al manual de tutorados</t>
  </si>
  <si>
    <t>Entrega de reporte final y lista de acreditados</t>
  </si>
  <si>
    <t>Se realizo el encuadre deñ PAT</t>
  </si>
  <si>
    <t>25/08/2025-19/12/2025</t>
  </si>
  <si>
    <t>FLOR ILIANA CHONTAL PELAYO</t>
  </si>
  <si>
    <t>OCTAVIO OBIL MARTINEZ</t>
  </si>
  <si>
    <t>formato digital del pat</t>
  </si>
  <si>
    <t>formato digital</t>
  </si>
  <si>
    <t>formato Digital</t>
  </si>
  <si>
    <t>Jefe de División de Ingeniería _Industrial__________</t>
  </si>
  <si>
    <t>BERNABE CONTRERAS CONTRERAS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</si>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</sst>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2" zoomScale="115" zoomScaleNormal="160" zoomScaleSheetLayoutView="115" workbookViewId="0">
      <selection activeCell="C7" sqref="C7:H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4" t="s">
        <v>22</v>
      </c>
      <c r="F5" s="34"/>
      <c r="G5" s="34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38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8" t="s">
        <v>23</v>
      </c>
      <c r="H8" s="3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24</v>
      </c>
      <c r="D10" s="32"/>
      <c r="E10" s="32"/>
      <c r="F10" s="32"/>
      <c r="G10" s="32"/>
      <c r="H10" s="32"/>
      <c r="I10" s="3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3" t="s">
        <v>25</v>
      </c>
      <c r="C13" s="33"/>
      <c r="D13" s="33"/>
      <c r="E13" s="33"/>
      <c r="F13" s="33"/>
      <c r="G13" s="33"/>
      <c r="H13" s="33"/>
      <c r="I13" s="33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44" t="s">
        <v>26</v>
      </c>
      <c r="C16" s="45"/>
      <c r="D16" s="45"/>
      <c r="E16" s="45"/>
      <c r="F16" s="45"/>
      <c r="G16" s="45"/>
      <c r="H16" s="45"/>
      <c r="I16" s="46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">
      <c r="A20" s="18"/>
      <c r="B20" s="44" t="s">
        <v>30</v>
      </c>
      <c r="C20" s="45"/>
      <c r="D20" s="45"/>
      <c r="E20" s="45"/>
      <c r="F20" s="45"/>
      <c r="G20" s="46"/>
      <c r="H20" s="11">
        <v>45894</v>
      </c>
      <c r="I20" s="18"/>
    </row>
    <row r="21" spans="1:9" s="6" customFormat="1" ht="12.75" customHeight="1" x14ac:dyDescent="0.2">
      <c r="A21" s="18"/>
      <c r="B21" s="44" t="s">
        <v>27</v>
      </c>
      <c r="C21" s="45"/>
      <c r="D21" s="45"/>
      <c r="E21" s="45"/>
      <c r="F21" s="45"/>
      <c r="G21" s="46"/>
      <c r="H21" s="11">
        <v>45894</v>
      </c>
      <c r="I21" s="18"/>
    </row>
    <row r="22" spans="1:9" s="6" customFormat="1" ht="12.75" customHeight="1" x14ac:dyDescent="0.2">
      <c r="A22" s="18"/>
      <c r="B22" s="44" t="s">
        <v>28</v>
      </c>
      <c r="C22" s="45"/>
      <c r="D22" s="45"/>
      <c r="E22" s="45"/>
      <c r="F22" s="45"/>
      <c r="G22" s="46"/>
      <c r="H22" s="11" t="s">
        <v>31</v>
      </c>
      <c r="I22" s="18"/>
    </row>
    <row r="23" spans="1:9" s="6" customFormat="1" x14ac:dyDescent="0.2">
      <c r="A23" s="18"/>
      <c r="B23" s="25" t="s">
        <v>29</v>
      </c>
      <c r="C23" s="26"/>
      <c r="D23" s="26"/>
      <c r="E23" s="26"/>
      <c r="F23" s="26"/>
      <c r="G23" s="27"/>
      <c r="H23" s="11" t="s">
        <v>31</v>
      </c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38</v>
      </c>
      <c r="D35" s="28" t="s">
        <v>32</v>
      </c>
      <c r="E35" s="28"/>
      <c r="F35"/>
      <c r="G35" s="28" t="s">
        <v>33</v>
      </c>
      <c r="H35" s="28"/>
      <c r="I35" s="17"/>
    </row>
    <row r="36" spans="1:9" ht="28.5" customHeight="1" x14ac:dyDescent="0.2">
      <c r="A36" s="17"/>
      <c r="B36" s="9" t="s">
        <v>11</v>
      </c>
      <c r="D36" s="39" t="s">
        <v>37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E5:G5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0" zoomScale="160" zoomScaleNormal="205" zoomScaleSheetLayoutView="160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1" t="str">
        <f>Programa!E5</f>
        <v>INGENIERIA INDUSTRIAL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BERNABE CONTRERAS CONTRERAS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Ago-Dic-2025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3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3" t="str">
        <f>Programa!B16</f>
        <v>PAT, 3 REPORTES MENSUALES,UN REPORTE FINAL, Y LISTAS DE ACREDITADOS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7" t="s">
        <v>15</v>
      </c>
      <c r="C19" s="37"/>
      <c r="D19" s="52" t="s">
        <v>16</v>
      </c>
      <c r="E19" s="52"/>
      <c r="F19" s="52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7" t="str">
        <f>Programa!B20</f>
        <v>Se realizo el encuadre deñ PAT</v>
      </c>
      <c r="C20" s="47"/>
      <c r="D20" s="48">
        <f>Programa!H20</f>
        <v>45894</v>
      </c>
      <c r="E20" s="48"/>
      <c r="F20" s="48"/>
      <c r="G20" s="22" t="s">
        <v>34</v>
      </c>
      <c r="H20" s="22"/>
      <c r="I20" s="10">
        <v>0.33</v>
      </c>
      <c r="J20" s="18"/>
    </row>
    <row r="21" spans="1:10" s="6" customFormat="1" ht="15" x14ac:dyDescent="0.2">
      <c r="A21" s="18"/>
      <c r="B21" s="47" t="str">
        <f>Programa!B21</f>
        <v>Se realizo la entrega de ficha de  identificación del tutorado</v>
      </c>
      <c r="C21" s="47"/>
      <c r="D21" s="48">
        <f>Programa!H21</f>
        <v>45894</v>
      </c>
      <c r="E21" s="48"/>
      <c r="F21" s="48"/>
      <c r="G21" s="25" t="s">
        <v>35</v>
      </c>
      <c r="H21" s="50"/>
      <c r="I21" s="10">
        <v>0.33</v>
      </c>
      <c r="J21" s="18"/>
    </row>
    <row r="22" spans="1:10" s="6" customFormat="1" x14ac:dyDescent="0.2">
      <c r="A22" s="18"/>
      <c r="B22" s="47" t="str">
        <f>Programa!B22</f>
        <v>Entrega de reportes mensuales  Y actividades de acuerdo al manual de tutorados</v>
      </c>
      <c r="C22" s="47"/>
      <c r="D22" s="48" t="str">
        <f>Programa!H22</f>
        <v>25/08/2025-19/12/2025</v>
      </c>
      <c r="E22" s="48"/>
      <c r="F22" s="48"/>
      <c r="G22" s="47" t="s">
        <v>36</v>
      </c>
      <c r="H22" s="47"/>
      <c r="I22" s="10">
        <v>0.33</v>
      </c>
      <c r="J22" s="18"/>
    </row>
    <row r="23" spans="1:10" s="6" customFormat="1" x14ac:dyDescent="0.2">
      <c r="A23" s="18"/>
      <c r="B23" s="47" t="str">
        <f>Programa!B23</f>
        <v>Entrega de reporte final y lista de acreditados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BERNABE CONTRERAS CONTRERAS</v>
      </c>
      <c r="D35" s="49" t="s">
        <v>39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H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1" t="str">
        <f>Programa!E5</f>
        <v>INGENIERIA INDUSTRIAL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BERNABE CONTRERAS CONTRERAS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Ago-Dic-2025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3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3" t="str">
        <f>Programa!B16</f>
        <v>PAT, 3 REPORTES MENSUALES,UN REPORTE FINAL, Y LISTAS DE ACREDITADOS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52" t="s">
        <v>16</v>
      </c>
      <c r="E19" s="52"/>
      <c r="F19" s="52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7" t="str">
        <f>Programa!B20</f>
        <v>Se realizo el encuadre deñ PAT</v>
      </c>
      <c r="C20" s="47"/>
      <c r="D20" s="48">
        <f>Programa!H20</f>
        <v>45894</v>
      </c>
      <c r="E20" s="48"/>
      <c r="F20" s="48"/>
      <c r="G20" s="22" t="s">
        <v>34</v>
      </c>
      <c r="H20" s="22"/>
      <c r="I20" s="10">
        <v>0.66</v>
      </c>
      <c r="J20" s="18"/>
    </row>
    <row r="21" spans="1:10" s="6" customFormat="1" ht="15" x14ac:dyDescent="0.2">
      <c r="A21" s="18"/>
      <c r="B21" s="47" t="str">
        <f>Programa!B21</f>
        <v>Se realizo la entrega de ficha de  identificación del tutorado</v>
      </c>
      <c r="C21" s="47"/>
      <c r="D21" s="48">
        <f>Programa!H21</f>
        <v>45894</v>
      </c>
      <c r="E21" s="48"/>
      <c r="F21" s="48"/>
      <c r="G21" s="25" t="s">
        <v>35</v>
      </c>
      <c r="H21" s="50"/>
      <c r="I21" s="10">
        <v>0.66</v>
      </c>
      <c r="J21" s="18"/>
    </row>
    <row r="22" spans="1:10" s="6" customFormat="1" x14ac:dyDescent="0.2">
      <c r="A22" s="18"/>
      <c r="B22" s="47" t="str">
        <f>Programa!B22</f>
        <v>Entrega de reportes mensuales  Y actividades de acuerdo al manual de tutorados</v>
      </c>
      <c r="C22" s="47"/>
      <c r="D22" s="48" t="str">
        <f>Programa!H22</f>
        <v>25/08/2025-19/12/2025</v>
      </c>
      <c r="E22" s="48"/>
      <c r="F22" s="48"/>
      <c r="G22" s="47" t="s">
        <v>36</v>
      </c>
      <c r="H22" s="47"/>
      <c r="I22" s="10">
        <v>0.66</v>
      </c>
      <c r="J22" s="18"/>
    </row>
    <row r="23" spans="1:10" s="6" customFormat="1" x14ac:dyDescent="0.2">
      <c r="A23" s="18"/>
      <c r="B23" s="47" t="str">
        <f>Programa!B23</f>
        <v>Entrega de reporte final y lista de acreditados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BERNABE CONTRERAS CONTRERAS</v>
      </c>
      <c r="D35" s="49" t="s">
        <v>39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6" zoomScale="145" zoomScaleNormal="145" zoomScaleSheetLayoutView="100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1" t="str">
        <f>Programa!E5</f>
        <v>INGENIERIA INDUSTRIAL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BERNABE CONTRERAS CONTRERAS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Ago-Dic-2025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3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3" t="str">
        <f>Programa!B16</f>
        <v>PAT, 3 REPORTES MENSUALES,UN REPORTE FINAL, Y LISTAS DE ACREDITADOS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7" t="s">
        <v>15</v>
      </c>
      <c r="C19" s="37"/>
      <c r="D19" s="52" t="s">
        <v>16</v>
      </c>
      <c r="E19" s="52"/>
      <c r="F19" s="52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7" t="str">
        <f>Programa!B20</f>
        <v>Se realizo el encuadre deñ PAT</v>
      </c>
      <c r="C20" s="47"/>
      <c r="D20" s="48">
        <f>Programa!H20</f>
        <v>45894</v>
      </c>
      <c r="E20" s="48"/>
      <c r="F20" s="48"/>
      <c r="G20" s="22" t="s">
        <v>34</v>
      </c>
      <c r="H20" s="22"/>
      <c r="I20" s="10">
        <v>1</v>
      </c>
      <c r="J20" s="18"/>
    </row>
    <row r="21" spans="1:10" s="6" customFormat="1" ht="15" x14ac:dyDescent="0.2">
      <c r="A21" s="18"/>
      <c r="B21" s="47" t="str">
        <f>Programa!B21</f>
        <v>Se realizo la entrega de ficha de  identificación del tutorado</v>
      </c>
      <c r="C21" s="47"/>
      <c r="D21" s="48">
        <f>Programa!H21</f>
        <v>45894</v>
      </c>
      <c r="E21" s="48"/>
      <c r="F21" s="48"/>
      <c r="G21" s="25" t="s">
        <v>35</v>
      </c>
      <c r="H21" s="50"/>
      <c r="I21" s="10">
        <v>1</v>
      </c>
      <c r="J21" s="18"/>
    </row>
    <row r="22" spans="1:10" s="6" customFormat="1" x14ac:dyDescent="0.2">
      <c r="A22" s="18"/>
      <c r="B22" s="47" t="str">
        <f>Programa!B22</f>
        <v>Entrega de reportes mensuales  Y actividades de acuerdo al manual de tutorados</v>
      </c>
      <c r="C22" s="47"/>
      <c r="D22" s="48" t="str">
        <f>Programa!H22</f>
        <v>25/08/2025-19/12/2025</v>
      </c>
      <c r="E22" s="48"/>
      <c r="F22" s="48"/>
      <c r="G22" s="47" t="s">
        <v>36</v>
      </c>
      <c r="H22" s="47"/>
      <c r="I22" s="10">
        <v>1</v>
      </c>
      <c r="J22" s="18"/>
    </row>
    <row r="23" spans="1:10" s="6" customFormat="1" x14ac:dyDescent="0.2">
      <c r="A23" s="18"/>
      <c r="B23" s="47" t="str">
        <f>Programa!B23</f>
        <v>Entrega de reporte final y lista de acreditados</v>
      </c>
      <c r="C23" s="47"/>
      <c r="D23" s="48" t="str">
        <f>Programa!H23</f>
        <v>25/08/2025-19/12/2025</v>
      </c>
      <c r="E23" s="48"/>
      <c r="F23" s="48"/>
      <c r="G23" s="22" t="s">
        <v>34</v>
      </c>
      <c r="H23" s="22"/>
      <c r="I23" s="10">
        <v>1</v>
      </c>
      <c r="J23" s="18"/>
    </row>
    <row r="24" spans="1:10" s="6" customFormat="1" ht="15" x14ac:dyDescent="0.2">
      <c r="A24" s="18"/>
      <c r="B24" s="47"/>
      <c r="C24" s="47"/>
      <c r="D24" s="48"/>
      <c r="E24" s="48"/>
      <c r="F24" s="48"/>
      <c r="G24" s="25"/>
      <c r="H24" s="50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BERNABE CONTRERAS CONTRERAS</v>
      </c>
      <c r="D35" s="49" t="s">
        <v>39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2025-12-13T23:42:22Z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