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46C1D72-B9E7-4BB1-93F9-9F42838FD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<sst xmlns="http://schemas.openxmlformats.org/spreadsheetml/2006/main" count="124" uniqueCount="39">
  <si>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</si>
  <si>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</si>
  <si>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</si>
  <si>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</si>
  <si>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</si>
  <si>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</si>
  <si>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</si>
  <si>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</si>
  <si>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</si>
  <si>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</si>
  <si>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</si>
  <si>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</si>
  <si>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</si>
  <si>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</si>
  <si>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</si>
  <si>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</si>
  <si>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</si>
  <si>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</si>
  <si>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</si>
  <si>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</si>
  <si>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</si>
  <si>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</si>
  <si>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</si>
  <si>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</si>
  <si>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</si>
  <si>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</si>
  <si>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</si>
  <si>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</si>
  <si>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</si>
  <si>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</si>
  <si>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</si>
  <si>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</si>
  <si>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</si>
  <si>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BÁSICAS</t>
  </si>
  <si>
    <t>AGOSTO DICIEMBRE 2025</t>
  </si>
  <si>
    <t>ING.HORACIO SOLÍS DOMÍNGUEZ</t>
  </si>
  <si>
    <t xml:space="preserve">           CÁLCULO DIFERENCIAL</t>
  </si>
  <si>
    <t>GESTIÓN EMPRESARIAL</t>
  </si>
  <si>
    <t>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</si>
</sst>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N26" sqref="N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1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>
        <v>1</v>
      </c>
      <c r="E13" s="8" t="s">
        <v>38</v>
      </c>
      <c r="F13" s="8">
        <v>27</v>
      </c>
      <c r="G13" s="8">
        <v>12</v>
      </c>
      <c r="H13" s="8">
        <v>0</v>
      </c>
      <c r="I13" s="9">
        <f>(G13+H13)/F13</f>
        <v>0.44444444444444442</v>
      </c>
      <c r="J13" s="8">
        <f t="shared" ref="J13:J27" si="0">(F13-SUM(G13:H13))-L13</f>
        <v>15</v>
      </c>
      <c r="K13" s="9">
        <f t="shared" ref="K13:K27" si="1">J13/F13</f>
        <v>0.55555555555555558</v>
      </c>
      <c r="L13" s="8">
        <v>0</v>
      </c>
      <c r="M13" s="9">
        <f t="shared" ref="M13:M27" si="2">L13/F13</f>
        <v>0</v>
      </c>
      <c r="N13" s="8">
        <v>35</v>
      </c>
      <c r="O13" s="12">
        <v>0.44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>
        <v>1</v>
      </c>
      <c r="E14" s="8" t="s">
        <v>37</v>
      </c>
      <c r="F14" s="8">
        <v>24</v>
      </c>
      <c r="G14" s="8">
        <v>14</v>
      </c>
      <c r="H14" s="8">
        <v>0</v>
      </c>
      <c r="I14" s="9">
        <f t="shared" ref="I14:I26" si="3">(G14+H14)/F14</f>
        <v>0.58333333333333337</v>
      </c>
      <c r="J14" s="8">
        <f>(F14-SUM(G14:H14))-L14</f>
        <v>10</v>
      </c>
      <c r="K14" s="9">
        <f t="shared" si="1"/>
        <v>0.41666666666666669</v>
      </c>
      <c r="L14" s="8">
        <v>0</v>
      </c>
      <c r="M14" s="9">
        <f t="shared" si="2"/>
        <v>0</v>
      </c>
      <c r="N14" s="8">
        <v>44</v>
      </c>
      <c r="O14" s="12">
        <v>0.57999999999999996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26</v>
      </c>
      <c r="H27" s="20">
        <f>SUM(H13:H26)</f>
        <v>0</v>
      </c>
      <c r="I27" s="21">
        <f>SUM(G27:H27)/F27</f>
        <v>0.50980392156862742</v>
      </c>
      <c r="J27" s="20">
        <f t="shared" si="0"/>
        <v>25</v>
      </c>
      <c r="K27" s="21">
        <f t="shared" si="1"/>
        <v>0.49019607843137253</v>
      </c>
      <c r="L27" s="20">
        <f>SUM(L13:L26)</f>
        <v>0</v>
      </c>
      <c r="M27" s="21">
        <f t="shared" si="2"/>
        <v>0</v>
      </c>
      <c r="N27" s="20">
        <f>AVERAGE(N13:N26)</f>
        <v>39.5</v>
      </c>
      <c r="O27" s="22">
        <f>AVERAGE(O13:O26)</f>
        <v>0.51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2025-07-02T21:33:58Z</cp:lastPrinted>
  <dcterms:created xsi:type="dcterms:W3CDTF">2021-11-22T14:45:25Z</dcterms:created>
  <dcterms:modified xsi:type="dcterms:W3CDTF">2025-09-25T13:32:06Z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