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FERNAN\Desktop\JCLM_TEC\REPORTES\AGOSTO-DICIEMBRE-2025\"/>
    </mc:Choice>
  </mc:AlternateContent>
  <xr:revisionPtr revIDLastSave="0" documentId="8_{C24EC87B-EBBF-4D2C-A263-3047149E8023}" xr6:coauthVersionLast="47" xr6:coauthVersionMax="47" xr10:uidLastSave="{00000000-0000-0000-0000-000000000000}"/>
  <bookViews>
    <workbookView xWindow="10140" yWindow="0" windowWidth="10455" windowHeight="10905" xr2:uid="{00000000-000D-0000-FFFF-FFFF00000000}"/>
  </bookViews>
  <sheets>
    <sheet name="1" sheetId="10" r:id="rId1"/>
    <sheet name="2" sheetId="22" state="hidden" r:id="rId2"/>
    <sheet name="3" sheetId="23" state="hidden" r:id="rId3"/>
    <sheet name="4" sheetId="24" state="hidden" r:id="rId4"/>
  </sheets>
  <definedNames>
    <definedName name="_xlnm.Print_Area" localSheetId="0">'1'!$A$1:$N$37</definedName>
    <definedName name="_xlnm.Print_Area" localSheetId="1">'2'!$A$1:$N$37</definedName>
    <definedName name="_xlnm.Print_Area" localSheetId="2">'3'!$A$1:$N$37</definedName>
    <definedName name="_xlnm.Print_Area" localSheetId="3">'4'!$A$1:$N$37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8" i="10" l="1"/>
  <c r="B37" i="10"/>
  <c r="I18" i="10" l="1"/>
  <c r="I19" i="10"/>
  <c r="I20" i="10"/>
  <c r="I21" i="10"/>
  <c r="I22" i="10"/>
  <c r="I23" i="10"/>
  <c r="I24" i="10"/>
  <c r="I25" i="10"/>
  <c r="I26" i="10"/>
  <c r="I27" i="10"/>
  <c r="Q13" i="10"/>
  <c r="N28" i="24"/>
  <c r="M28" i="24"/>
  <c r="K28" i="24"/>
  <c r="G28" i="24"/>
  <c r="F28" i="24"/>
  <c r="E27" i="24"/>
  <c r="I27" i="24" s="1"/>
  <c r="J27" i="24" s="1"/>
  <c r="D27" i="24"/>
  <c r="C27" i="24"/>
  <c r="A27" i="24"/>
  <c r="E26" i="24"/>
  <c r="I26" i="24" s="1"/>
  <c r="J26" i="24" s="1"/>
  <c r="D26" i="24"/>
  <c r="C26" i="24"/>
  <c r="A26" i="24"/>
  <c r="E25" i="24"/>
  <c r="I25" i="24" s="1"/>
  <c r="J25" i="24" s="1"/>
  <c r="D25" i="24"/>
  <c r="C25" i="24"/>
  <c r="A25" i="24"/>
  <c r="E24" i="24"/>
  <c r="I24" i="24" s="1"/>
  <c r="J24" i="24" s="1"/>
  <c r="D24" i="24"/>
  <c r="C24" i="24"/>
  <c r="A24" i="24"/>
  <c r="E23" i="24"/>
  <c r="I23" i="24" s="1"/>
  <c r="J23" i="24" s="1"/>
  <c r="D23" i="24"/>
  <c r="C23" i="24"/>
  <c r="A23" i="24"/>
  <c r="E22" i="24"/>
  <c r="I22" i="24" s="1"/>
  <c r="J22" i="24" s="1"/>
  <c r="D22" i="24"/>
  <c r="C22" i="24"/>
  <c r="A22" i="24"/>
  <c r="E21" i="24"/>
  <c r="I21" i="24" s="1"/>
  <c r="J21" i="24" s="1"/>
  <c r="D21" i="24"/>
  <c r="C21" i="24"/>
  <c r="A21" i="24"/>
  <c r="E20" i="24"/>
  <c r="I20" i="24" s="1"/>
  <c r="J20" i="24" s="1"/>
  <c r="D20" i="24"/>
  <c r="C20" i="24"/>
  <c r="A20" i="24"/>
  <c r="E19" i="24"/>
  <c r="I19" i="24" s="1"/>
  <c r="J19" i="24" s="1"/>
  <c r="D19" i="24"/>
  <c r="C19" i="24"/>
  <c r="A19" i="24"/>
  <c r="E18" i="24"/>
  <c r="I18" i="24" s="1"/>
  <c r="J18" i="24" s="1"/>
  <c r="D18" i="24"/>
  <c r="C18" i="24"/>
  <c r="A18" i="24"/>
  <c r="E17" i="24"/>
  <c r="I17" i="24" s="1"/>
  <c r="J17" i="24" s="1"/>
  <c r="D17" i="24"/>
  <c r="C17" i="24"/>
  <c r="A17" i="24"/>
  <c r="E16" i="24"/>
  <c r="I16" i="24" s="1"/>
  <c r="J16" i="24" s="1"/>
  <c r="D16" i="24"/>
  <c r="C16" i="24"/>
  <c r="A16" i="24"/>
  <c r="E15" i="24"/>
  <c r="I15" i="24" s="1"/>
  <c r="J15" i="24" s="1"/>
  <c r="D15" i="24"/>
  <c r="C15" i="24"/>
  <c r="A15" i="24"/>
  <c r="E14" i="24"/>
  <c r="I14" i="24" s="1"/>
  <c r="J14" i="24" s="1"/>
  <c r="D14" i="24"/>
  <c r="C14" i="24"/>
  <c r="A14" i="24"/>
  <c r="B10" i="24"/>
  <c r="B37" i="24" s="1"/>
  <c r="L8" i="24"/>
  <c r="H8" i="24"/>
  <c r="E8" i="24"/>
  <c r="N28" i="23"/>
  <c r="M28" i="23"/>
  <c r="K28" i="23"/>
  <c r="G28" i="23"/>
  <c r="F28" i="23"/>
  <c r="E27" i="23"/>
  <c r="I27" i="23" s="1"/>
  <c r="J27" i="23" s="1"/>
  <c r="D27" i="23"/>
  <c r="C27" i="23"/>
  <c r="A27" i="23"/>
  <c r="E26" i="23"/>
  <c r="I26" i="23" s="1"/>
  <c r="J26" i="23" s="1"/>
  <c r="D26" i="23"/>
  <c r="C26" i="23"/>
  <c r="A26" i="23"/>
  <c r="E25" i="23"/>
  <c r="I25" i="23" s="1"/>
  <c r="J25" i="23" s="1"/>
  <c r="D25" i="23"/>
  <c r="C25" i="23"/>
  <c r="A25" i="23"/>
  <c r="E24" i="23"/>
  <c r="I24" i="23" s="1"/>
  <c r="J24" i="23" s="1"/>
  <c r="D24" i="23"/>
  <c r="C24" i="23"/>
  <c r="A24" i="23"/>
  <c r="E23" i="23"/>
  <c r="I23" i="23" s="1"/>
  <c r="J23" i="23" s="1"/>
  <c r="D23" i="23"/>
  <c r="C23" i="23"/>
  <c r="A23" i="23"/>
  <c r="E22" i="23"/>
  <c r="I22" i="23" s="1"/>
  <c r="J22" i="23" s="1"/>
  <c r="D22" i="23"/>
  <c r="C22" i="23"/>
  <c r="A22" i="23"/>
  <c r="E21" i="23"/>
  <c r="I21" i="23" s="1"/>
  <c r="J21" i="23" s="1"/>
  <c r="D21" i="23"/>
  <c r="C21" i="23"/>
  <c r="A21" i="23"/>
  <c r="E20" i="23"/>
  <c r="I20" i="23" s="1"/>
  <c r="J20" i="23" s="1"/>
  <c r="D20" i="23"/>
  <c r="C20" i="23"/>
  <c r="A20" i="23"/>
  <c r="E19" i="23"/>
  <c r="I19" i="23" s="1"/>
  <c r="J19" i="23" s="1"/>
  <c r="D19" i="23"/>
  <c r="C19" i="23"/>
  <c r="A19" i="23"/>
  <c r="E18" i="23"/>
  <c r="I18" i="23" s="1"/>
  <c r="J18" i="23" s="1"/>
  <c r="D18" i="23"/>
  <c r="C18" i="23"/>
  <c r="A18" i="23"/>
  <c r="E17" i="23"/>
  <c r="I17" i="23" s="1"/>
  <c r="J17" i="23" s="1"/>
  <c r="D17" i="23"/>
  <c r="C17" i="23"/>
  <c r="A17" i="23"/>
  <c r="E16" i="23"/>
  <c r="I16" i="23" s="1"/>
  <c r="J16" i="23" s="1"/>
  <c r="D16" i="23"/>
  <c r="C16" i="23"/>
  <c r="A16" i="23"/>
  <c r="E15" i="23"/>
  <c r="I15" i="23" s="1"/>
  <c r="J15" i="23" s="1"/>
  <c r="D15" i="23"/>
  <c r="C15" i="23"/>
  <c r="A15" i="23"/>
  <c r="E14" i="23"/>
  <c r="I14" i="23" s="1"/>
  <c r="J14" i="23" s="1"/>
  <c r="D14" i="23"/>
  <c r="C14" i="23"/>
  <c r="A14" i="23"/>
  <c r="B10" i="23"/>
  <c r="B37" i="23" s="1"/>
  <c r="L8" i="23"/>
  <c r="H8" i="23"/>
  <c r="E8" i="23"/>
  <c r="A16" i="22"/>
  <c r="C16" i="22"/>
  <c r="D16" i="22"/>
  <c r="E16" i="22"/>
  <c r="H16" i="22" s="1"/>
  <c r="A17" i="22"/>
  <c r="C17" i="22"/>
  <c r="D17" i="22"/>
  <c r="E17" i="22"/>
  <c r="L17" i="22" s="1"/>
  <c r="A18" i="22"/>
  <c r="C18" i="22"/>
  <c r="D18" i="22"/>
  <c r="E18" i="22"/>
  <c r="L18" i="22" s="1"/>
  <c r="A19" i="22"/>
  <c r="C19" i="22"/>
  <c r="D19" i="22"/>
  <c r="E19" i="22"/>
  <c r="A20" i="22"/>
  <c r="C20" i="22"/>
  <c r="D20" i="22"/>
  <c r="E20" i="22"/>
  <c r="A21" i="22"/>
  <c r="C21" i="22"/>
  <c r="D21" i="22"/>
  <c r="E21" i="22"/>
  <c r="A22" i="22"/>
  <c r="C22" i="22"/>
  <c r="D22" i="22"/>
  <c r="E22" i="22"/>
  <c r="L22" i="22" s="1"/>
  <c r="A23" i="22"/>
  <c r="C23" i="22"/>
  <c r="D23" i="22"/>
  <c r="E23" i="22"/>
  <c r="A24" i="22"/>
  <c r="C24" i="22"/>
  <c r="D24" i="22"/>
  <c r="E24" i="22"/>
  <c r="A25" i="22"/>
  <c r="C25" i="22"/>
  <c r="D25" i="22"/>
  <c r="E25" i="22"/>
  <c r="A26" i="22"/>
  <c r="C26" i="22"/>
  <c r="D26" i="22"/>
  <c r="E26" i="22"/>
  <c r="L26" i="22" s="1"/>
  <c r="A27" i="22"/>
  <c r="C27" i="22"/>
  <c r="D27" i="22"/>
  <c r="E27" i="22"/>
  <c r="C14" i="22"/>
  <c r="D14" i="22"/>
  <c r="E14" i="22"/>
  <c r="H14" i="22" s="1"/>
  <c r="A14" i="22"/>
  <c r="B10" i="22"/>
  <c r="B37" i="22" s="1"/>
  <c r="L8" i="22"/>
  <c r="H8" i="22"/>
  <c r="E8" i="22"/>
  <c r="N28" i="22"/>
  <c r="M28" i="22"/>
  <c r="K28" i="22"/>
  <c r="G28" i="22"/>
  <c r="F28" i="22"/>
  <c r="L27" i="22"/>
  <c r="I27" i="22"/>
  <c r="J27" i="22" s="1"/>
  <c r="H27" i="22"/>
  <c r="L25" i="22"/>
  <c r="I25" i="22"/>
  <c r="J25" i="22" s="1"/>
  <c r="H25" i="22"/>
  <c r="L24" i="22"/>
  <c r="I24" i="22"/>
  <c r="J24" i="22" s="1"/>
  <c r="H24" i="22"/>
  <c r="L23" i="22"/>
  <c r="I23" i="22"/>
  <c r="J23" i="22" s="1"/>
  <c r="H23" i="22"/>
  <c r="L21" i="22"/>
  <c r="I21" i="22"/>
  <c r="J21" i="22" s="1"/>
  <c r="H21" i="22"/>
  <c r="L20" i="22"/>
  <c r="I20" i="22"/>
  <c r="J20" i="22" s="1"/>
  <c r="H20" i="22"/>
  <c r="L19" i="22"/>
  <c r="I19" i="22"/>
  <c r="J19" i="22" s="1"/>
  <c r="H19" i="22"/>
  <c r="I17" i="22"/>
  <c r="J17" i="22" s="1"/>
  <c r="H17" i="22"/>
  <c r="L16" i="22"/>
  <c r="I16" i="22"/>
  <c r="J16" i="22" s="1"/>
  <c r="L15" i="22"/>
  <c r="I15" i="22"/>
  <c r="J15" i="22" s="1"/>
  <c r="H15" i="22"/>
  <c r="M28" i="10"/>
  <c r="K28" i="10"/>
  <c r="G28" i="10"/>
  <c r="F28" i="10"/>
  <c r="E28" i="10"/>
  <c r="I17" i="10"/>
  <c r="L16" i="10"/>
  <c r="I16" i="10"/>
  <c r="L15" i="10"/>
  <c r="L14" i="10"/>
  <c r="I14" i="10"/>
  <c r="I14" i="22" l="1"/>
  <c r="J14" i="22" s="1"/>
  <c r="L14" i="24"/>
  <c r="L15" i="24"/>
  <c r="L16" i="24"/>
  <c r="L17" i="24"/>
  <c r="L18" i="24"/>
  <c r="L19" i="24"/>
  <c r="L20" i="24"/>
  <c r="L21" i="24"/>
  <c r="L22" i="24"/>
  <c r="L23" i="24"/>
  <c r="L24" i="24"/>
  <c r="L25" i="24"/>
  <c r="L26" i="24"/>
  <c r="L27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E28" i="24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27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H27" i="23"/>
  <c r="E28" i="23"/>
  <c r="H18" i="22"/>
  <c r="H22" i="22"/>
  <c r="H26" i="22"/>
  <c r="I18" i="22"/>
  <c r="J18" i="22" s="1"/>
  <c r="I22" i="22"/>
  <c r="J22" i="22" s="1"/>
  <c r="I26" i="22"/>
  <c r="J26" i="22" s="1"/>
  <c r="L14" i="22"/>
  <c r="E28" i="22"/>
  <c r="I28" i="10"/>
  <c r="L28" i="10"/>
  <c r="I28" i="24" l="1"/>
  <c r="J28" i="24" s="1"/>
  <c r="L28" i="24"/>
  <c r="H28" i="24"/>
  <c r="I28" i="23"/>
  <c r="J28" i="23" s="1"/>
  <c r="L28" i="23"/>
  <c r="H28" i="23"/>
  <c r="I28" i="22"/>
  <c r="J28" i="22" s="1"/>
  <c r="H28" i="22"/>
  <c r="L28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  <author>tc={0D89753B-3FEB-4820-B987-753F1C5F4002}</author>
    <author>tc={5A1D2610-4DDB-4681-8198-56E722B00E0E}</author>
    <author>tc={0D88ADF2-74CA-466E-9F6D-57593592582A}</author>
    <author>tc={4878C29F-3CB2-466A-8A67-2FD52CC30540}</author>
    <author>tc={5DA74852-F052-4B39-A650-6578D1CFD69A}</author>
  </authors>
  <commentList>
    <comment ref="B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12" authorId="1" shapeId="0" xr:uid="{0D89753B-3FEB-4820-B987-753F1C5F4002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Solo se llena en el reporte final</t>
        </r>
      </text>
    </comment>
    <comment ref="J12" authorId="2" shapeId="0" xr:uid="{5A1D2610-4DDB-4681-8198-56E722B00E0E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Solo se llena en el reporte final</t>
        </r>
      </text>
    </comment>
    <comment ref="B14" authorId="3" shapeId="0" xr:uid="{0D88ADF2-74CA-466E-9F6D-57593592582A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Cuando no hay evaluación apunta S/E (Sin Evaluar)</t>
        </r>
      </text>
    </comment>
    <comment ref="H14" authorId="4" shapeId="0" xr:uid="{4878C29F-3CB2-466A-8A67-2FD52CC30540}">
      <text>
        <r>
          <rPr>
            <sz val="11"/>
            <color theme="1"/>
            <rFont val="Calibri"/>
            <family val="2"/>
            <scheme val="minor"/>
          </rPr>
  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elimina </t>
        </r>
      </text>
    </comment>
    <comment ref="B15" authorId="5" shapeId="0" xr:uid="{5DA74852-F052-4B39-A650-6578D1CFD69A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Con numero romanos " I,II,III, etc."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<sst xmlns="http://schemas.openxmlformats.org/spreadsheetml/2006/main" count="145" uniqueCount="44">
  <si>
    <t>Reporte Parcial y Final del Semestre</t>
  </si>
  <si>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</si>
  <si>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</si>
  <si>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</si>
  <si>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</si>
  <si>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</si>
  <si>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</si>
  <si>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</si>
  <si>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</si>
  <si>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</si>
  <si>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</si>
  <si>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</si>
  <si>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</si>
  <si>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</si>
  <si>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</si>
  <si>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</si>
  <si>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</si>
  <si>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</si>
  <si>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</si>
  <si>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</si>
  <si>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</si>
  <si>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</si>
  <si>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EP/O</t>
  </si>
  <si>
    <t>ES/R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</si>
  <si>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</si>
  <si>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</si>
  <si>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</si>
  <si>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PROFESOR(A)</t>
  </si>
  <si>
    <t>JEFA(E) DE CARRERA</t>
  </si>
  <si>
    <t>INSTITUTO TECNOLÓGICO SUPERIOR DE SAN ANDRÉS TUXTLA</t>
  </si>
  <si>
    <t>II</t>
  </si>
  <si>
    <t>LICENCIATURA EN ADMINISTRACION</t>
  </si>
  <si>
    <t>LICENCIATURA EN ADMINISTRACIÓN</t>
  </si>
  <si>
    <t xml:space="preserve">AMBIENTAL </t>
  </si>
  <si>
    <t xml:space="preserve">M.E JOSE DEL CARMEN LARA MARQUEZ </t>
  </si>
  <si>
    <t>IAMB</t>
  </si>
  <si>
    <t xml:space="preserve">M.C JESSICA ALEJANDRA REYES LARIOS </t>
  </si>
  <si>
    <t>AGOSTO-DICIEMBRE-2025</t>
  </si>
  <si>
    <t>306-A</t>
  </si>
  <si>
    <t>102-A</t>
  </si>
  <si>
    <t>102-B</t>
  </si>
  <si>
    <t>EIME</t>
  </si>
  <si>
    <t xml:space="preserve">DESARROLLO SUSTENTABLE </t>
  </si>
  <si>
    <t xml:space="preserve">QUIMICA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</si>
</sst>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1" applyNumberFormat="1" applyFont="1" applyFill="1" applyBorder="1" applyAlignment="1">
      <alignment horizontal="center" vertical="center"/>
    </xf>
    <xf numFmtId="9" fontId="4" fillId="2" borderId="7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9" fontId="6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4" name="Imagen 3" descr="Inicio - TecNM Celay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78442</xdr:colOff>
      <xdr:row>0</xdr:row>
      <xdr:rowOff>56031</xdr:rowOff>
    </xdr:from>
    <xdr:to>
      <xdr:col>13</xdr:col>
      <xdr:colOff>638736</xdr:colOff>
      <xdr:row>0</xdr:row>
      <xdr:rowOff>760321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1" y="56031"/>
          <a:ext cx="1322294" cy="704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123264</xdr:colOff>
      <xdr:row>0</xdr:row>
      <xdr:rowOff>33618</xdr:rowOff>
    </xdr:from>
    <xdr:to>
      <xdr:col>13</xdr:col>
      <xdr:colOff>683558</xdr:colOff>
      <xdr:row>0</xdr:row>
      <xdr:rowOff>737908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3" y="33618"/>
          <a:ext cx="1322294" cy="7042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123265</xdr:colOff>
      <xdr:row>0</xdr:row>
      <xdr:rowOff>67236</xdr:rowOff>
    </xdr:from>
    <xdr:to>
      <xdr:col>13</xdr:col>
      <xdr:colOff>683559</xdr:colOff>
      <xdr:row>0</xdr:row>
      <xdr:rowOff>771526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4" y="67236"/>
          <a:ext cx="1322294" cy="7042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112059</xdr:colOff>
      <xdr:row>0</xdr:row>
      <xdr:rowOff>44823</xdr:rowOff>
    </xdr:from>
    <xdr:to>
      <xdr:col>13</xdr:col>
      <xdr:colOff>672353</xdr:colOff>
      <xdr:row>0</xdr:row>
      <xdr:rowOff>749113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118" y="44823"/>
          <a:ext cx="1322294" cy="70429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NUEL DE JESUS CANO BUSTAMANTE" id="{E2157D32-C5EF-4E5F-82EF-F106CE71382B}" userId="S::mancano@msev.gob.mx::61293b48-2e81-4a5d-bcbf-a9d54e69fc6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2" dT="2022-10-18T16:37:29.94" personId="{E2157D32-C5EF-4E5F-82EF-F106CE71382B}" id="{0D89753B-3FEB-4820-B987-753F1C5F4002}">
    <text>Solo se llena en el reporte final</text>
  </threadedComment>
  <threadedComment ref="J12" dT="2022-10-18T16:37:54.63" personId="{E2157D32-C5EF-4E5F-82EF-F106CE71382B}" id="{5A1D2610-4DDB-4681-8198-56E722B00E0E}">
    <text>Solo se llena en el reporte final</text>
  </threadedComment>
  <threadedComment ref="B14" dT="2022-10-18T16:35:36.22" personId="{E2157D32-C5EF-4E5F-82EF-F106CE71382B}" id="{0D88ADF2-74CA-466E-9F6D-57593592582A}">
    <text>Cuando no hay evaluación apunta S/E (Sin Evaluar)</text>
  </threadedComment>
  <threadedComment ref="H14" dT="2022-10-18T16:36:52.64" personId="{E2157D32-C5EF-4E5F-82EF-F106CE71382B}" id="{4878C29F-3CB2-466A-8A67-2FD52CC30540}">
    <text xml:space="preserve">Se elimina </text>
  </threadedComment>
  <threadedComment ref="B15" dT="2022-10-18T16:41:31.72" personId="{E2157D32-C5EF-4E5F-82EF-F106CE71382B}" id="{5DA74852-F052-4B39-A650-6578D1CFD69A}">
    <text>Con numero romanos " I,II,III, etc."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37"/>
  <sheetViews>
    <sheetView tabSelected="1" zoomScale="80" zoomScaleNormal="80" zoomScaleSheetLayoutView="100" workbookViewId="0">
      <selection activeCell="N29" sqref="N29"/>
    </sheetView>
  </sheetViews>
  <sheetFormatPr baseColWidth="10" defaultColWidth="11.42578125" defaultRowHeight="12.75" x14ac:dyDescent="0.2"/>
  <cols>
    <col min="1" max="1" width="38.5703125" style="1" bestFit="1" customWidth="1"/>
    <col min="2" max="3" width="7.28515625" style="1" customWidth="1"/>
    <col min="4" max="4" width="25.85546875" style="1" customWidth="1"/>
    <col min="5" max="5" width="9.42578125" style="1" customWidth="1"/>
    <col min="6" max="6" width="8.7109375" style="1" customWidth="1"/>
    <col min="7" max="10" width="11.28515625" style="1" customWidth="1"/>
    <col min="11" max="12" width="7.5703125" style="1" customWidth="1"/>
    <col min="13" max="16384" width="11.42578125" style="1"/>
  </cols>
  <sheetData>
    <row r="1" spans="1:17" ht="62.25" customHeight="1" x14ac:dyDescent="0.2"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7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7" x14ac:dyDescent="0.2">
      <c r="A3" s="23" t="s">
        <v>29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7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7" x14ac:dyDescent="0.2">
      <c r="A5" s="23" t="s">
        <v>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7" x14ac:dyDescent="0.2">
      <c r="A6" s="24" t="s">
        <v>2</v>
      </c>
      <c r="B6" s="24"/>
      <c r="C6" s="24"/>
      <c r="D6" s="24"/>
      <c r="E6" s="25" t="s">
        <v>33</v>
      </c>
      <c r="F6" s="25"/>
      <c r="G6" s="25"/>
      <c r="H6" s="25"/>
      <c r="I6" s="3"/>
      <c r="J6" s="3"/>
      <c r="K6" s="3"/>
      <c r="L6" s="3"/>
      <c r="M6" s="3"/>
      <c r="N6" s="3"/>
    </row>
    <row r="7" spans="1:17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7" x14ac:dyDescent="0.2">
      <c r="A8" s="4" t="s">
        <v>3</v>
      </c>
      <c r="B8" s="35" t="s">
        <v>4</v>
      </c>
      <c r="C8" s="35"/>
      <c r="D8" s="14" t="s">
        <v>5</v>
      </c>
      <c r="E8" s="5">
        <v>3</v>
      </c>
      <c r="G8" s="4" t="s">
        <v>6</v>
      </c>
      <c r="H8" s="5">
        <v>2</v>
      </c>
      <c r="I8" s="34" t="s">
        <v>7</v>
      </c>
      <c r="J8" s="34"/>
      <c r="K8" s="34"/>
      <c r="L8" s="35" t="s">
        <v>37</v>
      </c>
      <c r="M8" s="35"/>
      <c r="N8" s="35"/>
    </row>
    <row r="10" spans="1:17" x14ac:dyDescent="0.2">
      <c r="A10" s="4" t="s">
        <v>8</v>
      </c>
      <c r="B10" s="35" t="s">
        <v>34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</row>
    <row r="11" spans="1:17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7" x14ac:dyDescent="0.2">
      <c r="A12" s="36" t="s">
        <v>9</v>
      </c>
      <c r="B12" s="32" t="s">
        <v>10</v>
      </c>
      <c r="C12" s="32" t="s">
        <v>11</v>
      </c>
      <c r="D12" s="27" t="s">
        <v>12</v>
      </c>
      <c r="E12" s="27" t="s">
        <v>13</v>
      </c>
      <c r="F12" s="27" t="s">
        <v>14</v>
      </c>
      <c r="G12" s="27"/>
      <c r="H12" s="27" t="s">
        <v>15</v>
      </c>
      <c r="I12" s="27" t="s">
        <v>16</v>
      </c>
      <c r="J12" s="27" t="s">
        <v>17</v>
      </c>
      <c r="K12" s="27" t="s">
        <v>18</v>
      </c>
      <c r="L12" s="27" t="s">
        <v>19</v>
      </c>
      <c r="M12" s="27" t="s">
        <v>20</v>
      </c>
      <c r="N12" s="29" t="s">
        <v>21</v>
      </c>
    </row>
    <row r="13" spans="1:17" x14ac:dyDescent="0.2">
      <c r="A13" s="37"/>
      <c r="B13" s="33"/>
      <c r="C13" s="33"/>
      <c r="D13" s="28"/>
      <c r="E13" s="28"/>
      <c r="F13" s="7" t="s">
        <v>22</v>
      </c>
      <c r="G13" s="7" t="s">
        <v>23</v>
      </c>
      <c r="H13" s="28"/>
      <c r="I13" s="28"/>
      <c r="J13" s="28"/>
      <c r="K13" s="28"/>
      <c r="L13" s="28"/>
      <c r="M13" s="28"/>
      <c r="N13" s="30"/>
      <c r="P13" s="1">
        <v>27</v>
      </c>
      <c r="Q13" s="1">
        <f>P13/P14</f>
        <v>0.84375</v>
      </c>
    </row>
    <row r="14" spans="1:17" s="11" customFormat="1" x14ac:dyDescent="0.2">
      <c r="A14" s="8" t="s">
        <v>42</v>
      </c>
      <c r="B14" s="9" t="s">
        <v>21</v>
      </c>
      <c r="C14" s="9" t="s">
        <v>38</v>
      </c>
      <c r="D14" s="9" t="s">
        <v>35</v>
      </c>
      <c r="E14" s="9">
        <v>16</v>
      </c>
      <c r="F14" s="9">
        <v>16</v>
      </c>
      <c r="G14" s="9">
        <v>0</v>
      </c>
      <c r="H14" s="10">
        <v>1</v>
      </c>
      <c r="I14" s="9">
        <f t="shared" ref="I14:I28" si="0">(E14-SUM(F14:G14))-K14</f>
        <v>0</v>
      </c>
      <c r="J14" s="10"/>
      <c r="K14" s="9">
        <v>0</v>
      </c>
      <c r="L14" s="10">
        <f t="shared" ref="L14:L28" si="1">K14/E14</f>
        <v>0</v>
      </c>
      <c r="M14" s="9">
        <v>82</v>
      </c>
      <c r="N14" s="15">
        <v>0.37</v>
      </c>
      <c r="P14" s="11">
        <v>32</v>
      </c>
    </row>
    <row r="15" spans="1:17" s="11" customFormat="1" x14ac:dyDescent="0.2">
      <c r="A15" s="8" t="s">
        <v>43</v>
      </c>
      <c r="B15" s="9" t="s">
        <v>21</v>
      </c>
      <c r="C15" s="9" t="s">
        <v>39</v>
      </c>
      <c r="D15" s="9" t="s">
        <v>41</v>
      </c>
      <c r="E15" s="9">
        <v>26</v>
      </c>
      <c r="F15" s="9">
        <v>26</v>
      </c>
      <c r="G15" s="9"/>
      <c r="H15" s="10">
        <v>1</v>
      </c>
      <c r="I15" s="9">
        <v>0</v>
      </c>
      <c r="J15" s="10"/>
      <c r="K15" s="9">
        <v>0</v>
      </c>
      <c r="L15" s="10">
        <f t="shared" si="1"/>
        <v>0</v>
      </c>
      <c r="M15" s="9">
        <v>75</v>
      </c>
      <c r="N15" s="15">
        <v>0.38</v>
      </c>
    </row>
    <row r="16" spans="1:17" s="11" customFormat="1" x14ac:dyDescent="0.2">
      <c r="A16" s="8" t="s">
        <v>43</v>
      </c>
      <c r="B16" s="9" t="s">
        <v>21</v>
      </c>
      <c r="C16" s="9" t="s">
        <v>40</v>
      </c>
      <c r="D16" s="9" t="s">
        <v>41</v>
      </c>
      <c r="E16" s="9">
        <v>25</v>
      </c>
      <c r="F16" s="9">
        <v>25</v>
      </c>
      <c r="G16" s="9"/>
      <c r="H16" s="10">
        <v>1</v>
      </c>
      <c r="I16" s="9">
        <f t="shared" si="0"/>
        <v>0</v>
      </c>
      <c r="J16" s="10"/>
      <c r="K16" s="9">
        <v>0</v>
      </c>
      <c r="L16" s="10">
        <f t="shared" si="1"/>
        <v>0</v>
      </c>
      <c r="M16" s="9">
        <v>80</v>
      </c>
      <c r="N16" s="15">
        <v>0.52</v>
      </c>
    </row>
    <row r="17" spans="1:14" s="11" customFormat="1" x14ac:dyDescent="0.2">
      <c r="A17" s="8"/>
      <c r="B17" s="9"/>
      <c r="C17" s="9"/>
      <c r="D17" s="9"/>
      <c r="E17" s="9"/>
      <c r="F17" s="9"/>
      <c r="G17" s="9"/>
      <c r="H17" s="10"/>
      <c r="I17" s="9">
        <f t="shared" si="0"/>
        <v>0</v>
      </c>
      <c r="J17" s="10"/>
      <c r="K17" s="9">
        <v>0</v>
      </c>
      <c r="L17" s="10"/>
      <c r="M17" s="9"/>
      <c r="N17" s="15"/>
    </row>
    <row r="18" spans="1:14" s="11" customFormat="1" x14ac:dyDescent="0.2">
      <c r="A18" s="8"/>
      <c r="B18" s="9"/>
      <c r="C18" s="9"/>
      <c r="D18" s="9"/>
      <c r="E18" s="9"/>
      <c r="F18" s="9"/>
      <c r="G18" s="9"/>
      <c r="H18" s="21"/>
      <c r="I18" s="22">
        <f t="shared" si="0"/>
        <v>0</v>
      </c>
      <c r="J18" s="21"/>
      <c r="K18" s="22">
        <v>0</v>
      </c>
      <c r="L18" s="21"/>
      <c r="M18" s="9"/>
      <c r="N18" s="15"/>
    </row>
    <row r="19" spans="1:14" s="11" customFormat="1" x14ac:dyDescent="0.2">
      <c r="A19" s="8"/>
      <c r="B19" s="9"/>
      <c r="C19" s="9"/>
      <c r="D19" s="9"/>
      <c r="E19" s="9"/>
      <c r="F19" s="9"/>
      <c r="G19" s="9"/>
      <c r="H19" s="21"/>
      <c r="I19" s="22">
        <f t="shared" si="0"/>
        <v>0</v>
      </c>
      <c r="J19" s="21"/>
      <c r="K19" s="22"/>
      <c r="L19" s="21"/>
      <c r="M19" s="9"/>
      <c r="N19" s="15"/>
    </row>
    <row r="20" spans="1:14" s="11" customFormat="1" x14ac:dyDescent="0.2">
      <c r="A20" s="8"/>
      <c r="B20" s="9"/>
      <c r="C20" s="9"/>
      <c r="D20" s="9"/>
      <c r="E20" s="9"/>
      <c r="F20" s="9"/>
      <c r="G20" s="9"/>
      <c r="H20" s="21"/>
      <c r="I20" s="22">
        <f t="shared" si="0"/>
        <v>0</v>
      </c>
      <c r="J20" s="21"/>
      <c r="K20" s="22"/>
      <c r="L20" s="21"/>
      <c r="M20" s="9"/>
      <c r="N20" s="15"/>
    </row>
    <row r="21" spans="1:14" s="11" customFormat="1" x14ac:dyDescent="0.2">
      <c r="A21" s="8"/>
      <c r="B21" s="9"/>
      <c r="C21" s="9"/>
      <c r="D21" s="9"/>
      <c r="E21" s="9"/>
      <c r="F21" s="9"/>
      <c r="G21" s="9"/>
      <c r="H21" s="21"/>
      <c r="I21" s="22">
        <f t="shared" si="0"/>
        <v>0</v>
      </c>
      <c r="J21" s="21"/>
      <c r="K21" s="22"/>
      <c r="L21" s="21"/>
      <c r="M21" s="9"/>
      <c r="N21" s="15"/>
    </row>
    <row r="22" spans="1:14" s="11" customFormat="1" x14ac:dyDescent="0.2">
      <c r="A22" s="8"/>
      <c r="B22" s="9"/>
      <c r="C22" s="9"/>
      <c r="D22" s="9"/>
      <c r="E22" s="9"/>
      <c r="F22" s="9"/>
      <c r="G22" s="9"/>
      <c r="H22" s="21"/>
      <c r="I22" s="22">
        <f t="shared" si="0"/>
        <v>0</v>
      </c>
      <c r="J22" s="21"/>
      <c r="K22" s="22"/>
      <c r="L22" s="21"/>
      <c r="M22" s="9"/>
      <c r="N22" s="15"/>
    </row>
    <row r="23" spans="1:14" s="11" customFormat="1" x14ac:dyDescent="0.2">
      <c r="A23" s="8"/>
      <c r="B23" s="9"/>
      <c r="C23" s="9"/>
      <c r="D23" s="9"/>
      <c r="E23" s="9"/>
      <c r="F23" s="9"/>
      <c r="G23" s="9"/>
      <c r="H23" s="21"/>
      <c r="I23" s="22">
        <f t="shared" si="0"/>
        <v>0</v>
      </c>
      <c r="J23" s="21"/>
      <c r="K23" s="22"/>
      <c r="L23" s="21"/>
      <c r="M23" s="9"/>
      <c r="N23" s="15"/>
    </row>
    <row r="24" spans="1:14" s="11" customFormat="1" x14ac:dyDescent="0.2">
      <c r="A24" s="8"/>
      <c r="B24" s="9"/>
      <c r="C24" s="9"/>
      <c r="D24" s="9"/>
      <c r="E24" s="9"/>
      <c r="F24" s="9"/>
      <c r="G24" s="9"/>
      <c r="H24" s="21"/>
      <c r="I24" s="22">
        <f t="shared" si="0"/>
        <v>0</v>
      </c>
      <c r="J24" s="21"/>
      <c r="K24" s="22"/>
      <c r="L24" s="21"/>
      <c r="M24" s="9"/>
      <c r="N24" s="15"/>
    </row>
    <row r="25" spans="1:14" s="11" customFormat="1" x14ac:dyDescent="0.2">
      <c r="A25" s="8"/>
      <c r="B25" s="9"/>
      <c r="C25" s="9"/>
      <c r="D25" s="9"/>
      <c r="E25" s="9"/>
      <c r="F25" s="9"/>
      <c r="G25" s="9"/>
      <c r="H25" s="21"/>
      <c r="I25" s="22">
        <f t="shared" si="0"/>
        <v>0</v>
      </c>
      <c r="J25" s="21"/>
      <c r="K25" s="22"/>
      <c r="L25" s="21"/>
      <c r="M25" s="9"/>
      <c r="N25" s="15"/>
    </row>
    <row r="26" spans="1:14" s="11" customFormat="1" x14ac:dyDescent="0.2">
      <c r="A26" s="8"/>
      <c r="B26" s="9"/>
      <c r="C26" s="9"/>
      <c r="D26" s="9"/>
      <c r="E26" s="9"/>
      <c r="F26" s="9"/>
      <c r="G26" s="9"/>
      <c r="H26" s="21"/>
      <c r="I26" s="22">
        <f t="shared" si="0"/>
        <v>0</v>
      </c>
      <c r="J26" s="21"/>
      <c r="K26" s="22"/>
      <c r="L26" s="21"/>
      <c r="M26" s="9"/>
      <c r="N26" s="15"/>
    </row>
    <row r="27" spans="1:14" s="11" customFormat="1" ht="16.5" customHeight="1" x14ac:dyDescent="0.2">
      <c r="A27" s="8"/>
      <c r="B27" s="9"/>
      <c r="C27" s="9"/>
      <c r="D27" s="9"/>
      <c r="E27" s="9"/>
      <c r="F27" s="9"/>
      <c r="G27" s="9"/>
      <c r="H27" s="21"/>
      <c r="I27" s="22">
        <f t="shared" si="0"/>
        <v>0</v>
      </c>
      <c r="J27" s="21"/>
      <c r="K27" s="22"/>
      <c r="L27" s="21"/>
      <c r="M27" s="9"/>
      <c r="N27" s="15"/>
    </row>
    <row r="28" spans="1:14" ht="13.5" thickBot="1" x14ac:dyDescent="0.25">
      <c r="A28" s="16" t="s">
        <v>24</v>
      </c>
      <c r="B28" s="17" t="s">
        <v>25</v>
      </c>
      <c r="C28" s="17" t="s">
        <v>25</v>
      </c>
      <c r="D28" s="17" t="s">
        <v>25</v>
      </c>
      <c r="E28" s="17">
        <f>SUM(E14:E27)</f>
        <v>67</v>
      </c>
      <c r="F28" s="17">
        <f>SUM(F14:F27)</f>
        <v>67</v>
      </c>
      <c r="G28" s="17">
        <f>SUM(G14:G27)</f>
        <v>0</v>
      </c>
      <c r="H28" s="18"/>
      <c r="I28" s="17">
        <f t="shared" si="0"/>
        <v>0</v>
      </c>
      <c r="J28" s="18"/>
      <c r="K28" s="17">
        <f>SUM(K14:K27)</f>
        <v>0</v>
      </c>
      <c r="L28" s="18">
        <f t="shared" si="1"/>
        <v>0</v>
      </c>
      <c r="M28" s="17">
        <f>AVERAGE(M14:M27)</f>
        <v>79</v>
      </c>
      <c r="N28" s="19">
        <f>AVERAGE(N14:N27)</f>
        <v>0.42333333333333334</v>
      </c>
    </row>
    <row r="30" spans="1:14" ht="120" customHeight="1" x14ac:dyDescent="0.2">
      <c r="A30" s="31" t="s">
        <v>26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2" spans="1:14" x14ac:dyDescent="0.2">
      <c r="A32" s="12"/>
    </row>
    <row r="33" spans="1:10" x14ac:dyDescent="0.2">
      <c r="B33" s="38" t="s">
        <v>27</v>
      </c>
      <c r="C33" s="38"/>
      <c r="D33" s="38"/>
      <c r="G33" s="23" t="s">
        <v>28</v>
      </c>
      <c r="H33" s="23"/>
      <c r="I33" s="23"/>
      <c r="J33" s="23"/>
    </row>
    <row r="34" spans="1:10" ht="62.25" customHeight="1" x14ac:dyDescent="0.2">
      <c r="B34" s="39"/>
      <c r="C34" s="39"/>
      <c r="D34" s="39"/>
      <c r="G34" s="35"/>
      <c r="H34" s="35"/>
      <c r="I34" s="35"/>
      <c r="J34" s="35"/>
    </row>
    <row r="35" spans="1:10" hidden="1" x14ac:dyDescent="0.2">
      <c r="A35" s="40" t="e">
        <v>#REF!</v>
      </c>
      <c r="B35" s="40"/>
      <c r="C35" s="6"/>
      <c r="E35" s="40"/>
      <c r="F35" s="40"/>
      <c r="G35" s="40"/>
      <c r="H35" s="40"/>
    </row>
    <row r="36" spans="1:10" hidden="1" x14ac:dyDescent="0.2"/>
    <row r="37" spans="1:10" ht="45" customHeight="1" x14ac:dyDescent="0.2">
      <c r="B37" s="41" t="str">
        <f>B10</f>
        <v xml:space="preserve">M.E JOSE DEL CARMEN LARA MARQUEZ </v>
      </c>
      <c r="C37" s="41"/>
      <c r="D37" s="41"/>
      <c r="E37" s="13"/>
      <c r="F37" s="13"/>
      <c r="G37" s="41" t="s">
        <v>36</v>
      </c>
      <c r="H37" s="41"/>
      <c r="I37" s="41"/>
      <c r="J37" s="41"/>
    </row>
  </sheetData>
  <mergeCells count="31">
    <mergeCell ref="A35:B35"/>
    <mergeCell ref="E35:H35"/>
    <mergeCell ref="B37:D37"/>
    <mergeCell ref="G37:J37"/>
    <mergeCell ref="K12:K13"/>
    <mergeCell ref="L12:L13"/>
    <mergeCell ref="B33:D33"/>
    <mergeCell ref="G33:J33"/>
    <mergeCell ref="B34:D34"/>
    <mergeCell ref="G34:J34"/>
    <mergeCell ref="M12:M13"/>
    <mergeCell ref="N12:N13"/>
    <mergeCell ref="A30:N30"/>
    <mergeCell ref="C12:C13"/>
    <mergeCell ref="I8:K8"/>
    <mergeCell ref="L8:N8"/>
    <mergeCell ref="B8:C8"/>
    <mergeCell ref="B10:L10"/>
    <mergeCell ref="A12:A13"/>
    <mergeCell ref="B12:B13"/>
    <mergeCell ref="D12:D13"/>
    <mergeCell ref="E12:E13"/>
    <mergeCell ref="F12:G12"/>
    <mergeCell ref="H12:H13"/>
    <mergeCell ref="I12:I13"/>
    <mergeCell ref="J12:J13"/>
    <mergeCell ref="A3:N3"/>
    <mergeCell ref="A5:N5"/>
    <mergeCell ref="A6:D6"/>
    <mergeCell ref="E6:H6"/>
    <mergeCell ref="B1:N1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7"/>
  <sheetViews>
    <sheetView topLeftCell="A3" zoomScale="85" zoomScaleNormal="85" zoomScaleSheetLayoutView="100" workbookViewId="0">
      <selection activeCell="Q18" sqref="Q18"/>
    </sheetView>
  </sheetViews>
  <sheetFormatPr baseColWidth="10" defaultColWidth="11.42578125" defaultRowHeight="12.75" x14ac:dyDescent="0.2"/>
  <cols>
    <col min="1" max="1" width="38.5703125" style="1" bestFit="1" customWidth="1"/>
    <col min="2" max="2" width="4.7109375" style="1" bestFit="1" customWidth="1"/>
    <col min="3" max="3" width="5.5703125" style="1" bestFit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3" t="s">
        <v>29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3" t="s">
        <v>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x14ac:dyDescent="0.2">
      <c r="A6" s="24" t="s">
        <v>2</v>
      </c>
      <c r="B6" s="24"/>
      <c r="C6" s="24"/>
      <c r="D6" s="24"/>
      <c r="E6" s="25" t="s">
        <v>31</v>
      </c>
      <c r="F6" s="25"/>
      <c r="G6" s="25"/>
      <c r="H6" s="25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5">
        <v>2</v>
      </c>
      <c r="C8" s="35"/>
      <c r="D8" s="14" t="s">
        <v>5</v>
      </c>
      <c r="E8" s="20">
        <f>'1'!E8</f>
        <v>3</v>
      </c>
      <c r="F8"/>
      <c r="G8" s="4" t="s">
        <v>6</v>
      </c>
      <c r="H8" s="20">
        <f>'1'!H8</f>
        <v>2</v>
      </c>
      <c r="I8" s="34" t="s">
        <v>7</v>
      </c>
      <c r="J8" s="34"/>
      <c r="K8" s="34"/>
      <c r="L8" s="35" t="str">
        <f>'1'!L8</f>
        <v>AGOSTO-DICIEMBRE-2025</v>
      </c>
      <c r="M8" s="35"/>
      <c r="N8" s="35"/>
    </row>
    <row r="10" spans="1:14" x14ac:dyDescent="0.2">
      <c r="A10" s="4" t="s">
        <v>8</v>
      </c>
      <c r="B10" s="35" t="str">
        <f>'1'!B10</f>
        <v xml:space="preserve">M.E JOSE DEL CARMEN LARA MARQUEZ 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6" t="s">
        <v>9</v>
      </c>
      <c r="B12" s="32" t="s">
        <v>10</v>
      </c>
      <c r="C12" s="32" t="s">
        <v>11</v>
      </c>
      <c r="D12" s="27" t="s">
        <v>12</v>
      </c>
      <c r="E12" s="27" t="s">
        <v>13</v>
      </c>
      <c r="F12" s="27" t="s">
        <v>14</v>
      </c>
      <c r="G12" s="27"/>
      <c r="H12" s="27" t="s">
        <v>15</v>
      </c>
      <c r="I12" s="27" t="s">
        <v>16</v>
      </c>
      <c r="J12" s="27" t="s">
        <v>17</v>
      </c>
      <c r="K12" s="27" t="s">
        <v>18</v>
      </c>
      <c r="L12" s="27" t="s">
        <v>19</v>
      </c>
      <c r="M12" s="27" t="s">
        <v>20</v>
      </c>
      <c r="N12" s="29" t="s">
        <v>21</v>
      </c>
    </row>
    <row r="13" spans="1:14" x14ac:dyDescent="0.2">
      <c r="A13" s="37"/>
      <c r="B13" s="33"/>
      <c r="C13" s="33"/>
      <c r="D13" s="28"/>
      <c r="E13" s="28"/>
      <c r="F13" s="7" t="s">
        <v>22</v>
      </c>
      <c r="G13" s="7" t="s">
        <v>23</v>
      </c>
      <c r="H13" s="28"/>
      <c r="I13" s="28"/>
      <c r="J13" s="28"/>
      <c r="K13" s="28"/>
      <c r="L13" s="28"/>
      <c r="M13" s="28"/>
      <c r="N13" s="30"/>
    </row>
    <row r="14" spans="1:14" s="11" customFormat="1" ht="25.5" x14ac:dyDescent="0.2">
      <c r="A14" s="9" t="str">
        <f>'1'!A14</f>
        <v xml:space="preserve">DESARROLLO SUSTENTABLE </v>
      </c>
      <c r="B14" s="9" t="s">
        <v>30</v>
      </c>
      <c r="C14" s="9" t="str">
        <f>'1'!C14</f>
        <v>306-A</v>
      </c>
      <c r="D14" s="9" t="str">
        <f>'1'!D14</f>
        <v>IAMB</v>
      </c>
      <c r="E14" s="9">
        <f>'1'!E14</f>
        <v>16</v>
      </c>
      <c r="F14" s="9"/>
      <c r="G14" s="9"/>
      <c r="H14" s="10">
        <f t="shared" ref="H14:H27" si="0">F14/E14</f>
        <v>0</v>
      </c>
      <c r="I14" s="9">
        <f t="shared" ref="I14:I28" si="1">(E14-SUM(F14:G14))-K14</f>
        <v>16</v>
      </c>
      <c r="J14" s="10">
        <f t="shared" ref="J14:J28" si="2">I14/E14</f>
        <v>1</v>
      </c>
      <c r="K14" s="9">
        <v>0</v>
      </c>
      <c r="L14" s="10">
        <f t="shared" ref="L14:L28" si="3">K14/E14</f>
        <v>0</v>
      </c>
      <c r="M14" s="9"/>
      <c r="N14" s="15"/>
    </row>
    <row r="15" spans="1:14" s="11" customFormat="1" x14ac:dyDescent="0.2">
      <c r="A15" s="9"/>
      <c r="B15" s="9"/>
      <c r="C15" s="9"/>
      <c r="D15" s="9"/>
      <c r="E15" s="9"/>
      <c r="F15" s="9"/>
      <c r="G15" s="9"/>
      <c r="H15" s="10" t="e">
        <f t="shared" si="0"/>
        <v>#DIV/0!</v>
      </c>
      <c r="I15" s="9">
        <f t="shared" si="1"/>
        <v>0</v>
      </c>
      <c r="J15" s="10" t="e">
        <f t="shared" si="2"/>
        <v>#DIV/0!</v>
      </c>
      <c r="K15" s="9"/>
      <c r="L15" s="10" t="e">
        <f t="shared" si="3"/>
        <v>#DIV/0!</v>
      </c>
      <c r="M15" s="9"/>
      <c r="N15" s="15"/>
    </row>
    <row r="16" spans="1:14" s="11" customFormat="1" ht="25.5" x14ac:dyDescent="0.2">
      <c r="A16" s="9" t="str">
        <f>'1'!A16</f>
        <v xml:space="preserve">QUIMICA </v>
      </c>
      <c r="B16" s="9"/>
      <c r="C16" s="9" t="str">
        <f>'1'!C16</f>
        <v>102-B</v>
      </c>
      <c r="D16" s="9" t="str">
        <f>'1'!D16</f>
        <v>EIME</v>
      </c>
      <c r="E16" s="9">
        <f>'1'!E16</f>
        <v>25</v>
      </c>
      <c r="F16" s="9"/>
      <c r="G16" s="9"/>
      <c r="H16" s="10">
        <f t="shared" si="0"/>
        <v>0</v>
      </c>
      <c r="I16" s="9">
        <f t="shared" si="1"/>
        <v>25</v>
      </c>
      <c r="J16" s="10">
        <f t="shared" si="2"/>
        <v>1</v>
      </c>
      <c r="K16" s="9"/>
      <c r="L16" s="10">
        <f t="shared" si="3"/>
        <v>0</v>
      </c>
      <c r="M16" s="9"/>
      <c r="N16" s="15"/>
    </row>
    <row r="17" spans="1:14" s="11" customFormat="1" x14ac:dyDescent="0.2">
      <c r="A17" s="9">
        <f>'1'!A17</f>
        <v>0</v>
      </c>
      <c r="B17" s="9"/>
      <c r="C17" s="9">
        <f>'1'!C17</f>
        <v>0</v>
      </c>
      <c r="D17" s="9">
        <f>'1'!D17</f>
        <v>0</v>
      </c>
      <c r="E17" s="9">
        <f>'1'!E17</f>
        <v>0</v>
      </c>
      <c r="F17" s="9"/>
      <c r="G17" s="9"/>
      <c r="H17" s="10" t="e">
        <f t="shared" si="0"/>
        <v>#DIV/0!</v>
      </c>
      <c r="I17" s="9">
        <f t="shared" si="1"/>
        <v>0</v>
      </c>
      <c r="J17" s="10" t="e">
        <f t="shared" si="2"/>
        <v>#DIV/0!</v>
      </c>
      <c r="K17" s="9"/>
      <c r="L17" s="10" t="e">
        <f t="shared" si="3"/>
        <v>#DIV/0!</v>
      </c>
      <c r="M17" s="9"/>
      <c r="N17" s="15"/>
    </row>
    <row r="18" spans="1:14" s="11" customFormat="1" x14ac:dyDescent="0.2">
      <c r="A18" s="9">
        <f>'1'!A18</f>
        <v>0</v>
      </c>
      <c r="B18" s="9"/>
      <c r="C18" s="9">
        <f>'1'!C18</f>
        <v>0</v>
      </c>
      <c r="D18" s="9">
        <f>'1'!D18</f>
        <v>0</v>
      </c>
      <c r="E18" s="9">
        <f>'1'!E18</f>
        <v>0</v>
      </c>
      <c r="F18" s="9"/>
      <c r="G18" s="9"/>
      <c r="H18" s="10" t="e">
        <f t="shared" si="0"/>
        <v>#DIV/0!</v>
      </c>
      <c r="I18" s="9">
        <f t="shared" si="1"/>
        <v>0</v>
      </c>
      <c r="J18" s="10" t="e">
        <f t="shared" si="2"/>
        <v>#DIV/0!</v>
      </c>
      <c r="K18" s="9"/>
      <c r="L18" s="10" t="e">
        <f t="shared" si="3"/>
        <v>#DIV/0!</v>
      </c>
      <c r="M18" s="9"/>
      <c r="N18" s="15"/>
    </row>
    <row r="19" spans="1:14" s="11" customFormat="1" x14ac:dyDescent="0.2">
      <c r="A19" s="9">
        <f>'1'!A19</f>
        <v>0</v>
      </c>
      <c r="B19" s="9"/>
      <c r="C19" s="9">
        <f>'1'!C19</f>
        <v>0</v>
      </c>
      <c r="D19" s="9">
        <f>'1'!D19</f>
        <v>0</v>
      </c>
      <c r="E19" s="9">
        <f>'1'!E19</f>
        <v>0</v>
      </c>
      <c r="F19" s="9"/>
      <c r="G19" s="9"/>
      <c r="H19" s="10" t="e">
        <f t="shared" si="0"/>
        <v>#DIV/0!</v>
      </c>
      <c r="I19" s="9">
        <f t="shared" si="1"/>
        <v>0</v>
      </c>
      <c r="J19" s="10" t="e">
        <f t="shared" si="2"/>
        <v>#DIV/0!</v>
      </c>
      <c r="K19" s="9"/>
      <c r="L19" s="10" t="e">
        <f t="shared" si="3"/>
        <v>#DIV/0!</v>
      </c>
      <c r="M19" s="9"/>
      <c r="N19" s="15"/>
    </row>
    <row r="20" spans="1:14" s="11" customFormat="1" x14ac:dyDescent="0.2">
      <c r="A20" s="9">
        <f>'1'!A20</f>
        <v>0</v>
      </c>
      <c r="B20" s="9"/>
      <c r="C20" s="9">
        <f>'1'!C20</f>
        <v>0</v>
      </c>
      <c r="D20" s="9">
        <f>'1'!D20</f>
        <v>0</v>
      </c>
      <c r="E20" s="9">
        <f>'1'!E20</f>
        <v>0</v>
      </c>
      <c r="F20" s="9"/>
      <c r="G20" s="9"/>
      <c r="H20" s="10" t="e">
        <f t="shared" si="0"/>
        <v>#DIV/0!</v>
      </c>
      <c r="I20" s="9">
        <f t="shared" si="1"/>
        <v>0</v>
      </c>
      <c r="J20" s="10" t="e">
        <f t="shared" si="2"/>
        <v>#DIV/0!</v>
      </c>
      <c r="K20" s="9"/>
      <c r="L20" s="10" t="e">
        <f t="shared" si="3"/>
        <v>#DIV/0!</v>
      </c>
      <c r="M20" s="9"/>
      <c r="N20" s="15"/>
    </row>
    <row r="21" spans="1:14" s="11" customFormat="1" x14ac:dyDescent="0.2">
      <c r="A21" s="9">
        <f>'1'!A21</f>
        <v>0</v>
      </c>
      <c r="B21" s="9"/>
      <c r="C21" s="9">
        <f>'1'!C21</f>
        <v>0</v>
      </c>
      <c r="D21" s="9">
        <f>'1'!D21</f>
        <v>0</v>
      </c>
      <c r="E21" s="9">
        <f>'1'!E21</f>
        <v>0</v>
      </c>
      <c r="F21" s="9"/>
      <c r="G21" s="9"/>
      <c r="H21" s="10" t="e">
        <f t="shared" si="0"/>
        <v>#DIV/0!</v>
      </c>
      <c r="I21" s="9">
        <f t="shared" si="1"/>
        <v>0</v>
      </c>
      <c r="J21" s="10" t="e">
        <f t="shared" si="2"/>
        <v>#DIV/0!</v>
      </c>
      <c r="K21" s="9"/>
      <c r="L21" s="10" t="e">
        <f t="shared" si="3"/>
        <v>#DIV/0!</v>
      </c>
      <c r="M21" s="9"/>
      <c r="N21" s="15"/>
    </row>
    <row r="22" spans="1:14" s="11" customFormat="1" x14ac:dyDescent="0.2">
      <c r="A22" s="9">
        <f>'1'!A22</f>
        <v>0</v>
      </c>
      <c r="B22" s="9"/>
      <c r="C22" s="9">
        <f>'1'!C22</f>
        <v>0</v>
      </c>
      <c r="D22" s="9">
        <f>'1'!D22</f>
        <v>0</v>
      </c>
      <c r="E22" s="9">
        <f>'1'!E22</f>
        <v>0</v>
      </c>
      <c r="F22" s="9"/>
      <c r="G22" s="9"/>
      <c r="H22" s="10" t="e">
        <f t="shared" si="0"/>
        <v>#DIV/0!</v>
      </c>
      <c r="I22" s="9">
        <f t="shared" si="1"/>
        <v>0</v>
      </c>
      <c r="J22" s="10" t="e">
        <f t="shared" si="2"/>
        <v>#DIV/0!</v>
      </c>
      <c r="K22" s="9"/>
      <c r="L22" s="10" t="e">
        <f t="shared" si="3"/>
        <v>#DIV/0!</v>
      </c>
      <c r="M22" s="9"/>
      <c r="N22" s="15"/>
    </row>
    <row r="23" spans="1:14" s="11" customFormat="1" x14ac:dyDescent="0.2">
      <c r="A23" s="9">
        <f>'1'!A23</f>
        <v>0</v>
      </c>
      <c r="B23" s="9"/>
      <c r="C23" s="9">
        <f>'1'!C23</f>
        <v>0</v>
      </c>
      <c r="D23" s="9">
        <f>'1'!D23</f>
        <v>0</v>
      </c>
      <c r="E23" s="9">
        <f>'1'!E23</f>
        <v>0</v>
      </c>
      <c r="F23" s="9"/>
      <c r="G23" s="9"/>
      <c r="H23" s="10" t="e">
        <f t="shared" si="0"/>
        <v>#DIV/0!</v>
      </c>
      <c r="I23" s="9">
        <f t="shared" si="1"/>
        <v>0</v>
      </c>
      <c r="J23" s="10" t="e">
        <f t="shared" si="2"/>
        <v>#DIV/0!</v>
      </c>
      <c r="K23" s="9"/>
      <c r="L23" s="10" t="e">
        <f t="shared" si="3"/>
        <v>#DIV/0!</v>
      </c>
      <c r="M23" s="9"/>
      <c r="N23" s="15"/>
    </row>
    <row r="24" spans="1:14" s="11" customFormat="1" x14ac:dyDescent="0.2">
      <c r="A24" s="9">
        <f>'1'!A24</f>
        <v>0</v>
      </c>
      <c r="B24" s="9"/>
      <c r="C24" s="9">
        <f>'1'!C24</f>
        <v>0</v>
      </c>
      <c r="D24" s="9">
        <f>'1'!D24</f>
        <v>0</v>
      </c>
      <c r="E24" s="9">
        <f>'1'!E24</f>
        <v>0</v>
      </c>
      <c r="F24" s="9"/>
      <c r="G24" s="9"/>
      <c r="H24" s="10" t="e">
        <f t="shared" si="0"/>
        <v>#DIV/0!</v>
      </c>
      <c r="I24" s="9">
        <f t="shared" si="1"/>
        <v>0</v>
      </c>
      <c r="J24" s="10" t="e">
        <f t="shared" si="2"/>
        <v>#DIV/0!</v>
      </c>
      <c r="K24" s="9"/>
      <c r="L24" s="10" t="e">
        <f t="shared" si="3"/>
        <v>#DIV/0!</v>
      </c>
      <c r="M24" s="9"/>
      <c r="N24" s="15"/>
    </row>
    <row r="25" spans="1:14" s="11" customFormat="1" x14ac:dyDescent="0.2">
      <c r="A25" s="9">
        <f>'1'!A25</f>
        <v>0</v>
      </c>
      <c r="B25" s="9"/>
      <c r="C25" s="9">
        <f>'1'!C25</f>
        <v>0</v>
      </c>
      <c r="D25" s="9">
        <f>'1'!D25</f>
        <v>0</v>
      </c>
      <c r="E25" s="9">
        <f>'1'!E25</f>
        <v>0</v>
      </c>
      <c r="F25" s="9"/>
      <c r="G25" s="9"/>
      <c r="H25" s="10" t="e">
        <f t="shared" si="0"/>
        <v>#DIV/0!</v>
      </c>
      <c r="I25" s="9">
        <f t="shared" si="1"/>
        <v>0</v>
      </c>
      <c r="J25" s="10" t="e">
        <f t="shared" si="2"/>
        <v>#DIV/0!</v>
      </c>
      <c r="K25" s="9"/>
      <c r="L25" s="10" t="e">
        <f t="shared" si="3"/>
        <v>#DIV/0!</v>
      </c>
      <c r="M25" s="9"/>
      <c r="N25" s="15"/>
    </row>
    <row r="26" spans="1:14" s="11" customFormat="1" x14ac:dyDescent="0.2">
      <c r="A26" s="9">
        <f>'1'!A26</f>
        <v>0</v>
      </c>
      <c r="B26" s="9"/>
      <c r="C26" s="9">
        <f>'1'!C26</f>
        <v>0</v>
      </c>
      <c r="D26" s="9">
        <f>'1'!D26</f>
        <v>0</v>
      </c>
      <c r="E26" s="9">
        <f>'1'!E26</f>
        <v>0</v>
      </c>
      <c r="F26" s="9"/>
      <c r="G26" s="9"/>
      <c r="H26" s="10" t="e">
        <f t="shared" si="0"/>
        <v>#DIV/0!</v>
      </c>
      <c r="I26" s="9">
        <f t="shared" si="1"/>
        <v>0</v>
      </c>
      <c r="J26" s="10" t="e">
        <f t="shared" si="2"/>
        <v>#DIV/0!</v>
      </c>
      <c r="K26" s="9"/>
      <c r="L26" s="10" t="e">
        <f t="shared" si="3"/>
        <v>#DIV/0!</v>
      </c>
      <c r="M26" s="9"/>
      <c r="N26" s="15"/>
    </row>
    <row r="27" spans="1:14" s="11" customFormat="1" ht="16.5" customHeight="1" x14ac:dyDescent="0.2">
      <c r="A27" s="9">
        <f>'1'!A27</f>
        <v>0</v>
      </c>
      <c r="B27" s="9"/>
      <c r="C27" s="9">
        <f>'1'!C27</f>
        <v>0</v>
      </c>
      <c r="D27" s="9">
        <f>'1'!D27</f>
        <v>0</v>
      </c>
      <c r="E27" s="9">
        <f>'1'!E27</f>
        <v>0</v>
      </c>
      <c r="F27" s="9"/>
      <c r="G27" s="9"/>
      <c r="H27" s="10" t="e">
        <f t="shared" si="0"/>
        <v>#DIV/0!</v>
      </c>
      <c r="I27" s="9">
        <f t="shared" si="1"/>
        <v>0</v>
      </c>
      <c r="J27" s="10" t="e">
        <f t="shared" si="2"/>
        <v>#DIV/0!</v>
      </c>
      <c r="K27" s="9"/>
      <c r="L27" s="10" t="e">
        <f t="shared" si="3"/>
        <v>#DIV/0!</v>
      </c>
      <c r="M27" s="9"/>
      <c r="N27" s="15"/>
    </row>
    <row r="28" spans="1:14" ht="13.5" thickBot="1" x14ac:dyDescent="0.25">
      <c r="A28" s="16" t="s">
        <v>24</v>
      </c>
      <c r="B28" s="17" t="s">
        <v>25</v>
      </c>
      <c r="C28" s="17" t="s">
        <v>25</v>
      </c>
      <c r="D28" s="17" t="s">
        <v>25</v>
      </c>
      <c r="E28" s="17">
        <f>SUM(E14:E27)</f>
        <v>41</v>
      </c>
      <c r="F28" s="17">
        <f>SUM(F14:F27)</f>
        <v>0</v>
      </c>
      <c r="G28" s="17">
        <f>SUM(G14:G27)</f>
        <v>0</v>
      </c>
      <c r="H28" s="18">
        <f>SUM(F28:G28)/E28</f>
        <v>0</v>
      </c>
      <c r="I28" s="17">
        <f t="shared" si="1"/>
        <v>41</v>
      </c>
      <c r="J28" s="18">
        <f t="shared" si="2"/>
        <v>1</v>
      </c>
      <c r="K28" s="17">
        <f>SUM(K14:K27)</f>
        <v>0</v>
      </c>
      <c r="L28" s="18">
        <f t="shared" si="3"/>
        <v>0</v>
      </c>
      <c r="M28" s="17" t="e">
        <f>AVERAGE(M14:M27)</f>
        <v>#DIV/0!</v>
      </c>
      <c r="N28" s="19" t="e">
        <f>AVERAGE(N14:N27)</f>
        <v>#DIV/0!</v>
      </c>
    </row>
    <row r="30" spans="1:14" ht="120" customHeight="1" x14ac:dyDescent="0.2">
      <c r="A30" s="31" t="s">
        <v>26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2" spans="1:14" x14ac:dyDescent="0.2">
      <c r="A32" s="12"/>
    </row>
    <row r="33" spans="1:10" x14ac:dyDescent="0.2">
      <c r="B33" s="38" t="s">
        <v>27</v>
      </c>
      <c r="C33" s="38"/>
      <c r="D33" s="38"/>
      <c r="G33" s="23" t="s">
        <v>28</v>
      </c>
      <c r="H33" s="23"/>
      <c r="I33" s="23"/>
      <c r="J33" s="23"/>
    </row>
    <row r="34" spans="1:10" ht="62.25" customHeight="1" x14ac:dyDescent="0.2">
      <c r="B34" s="39"/>
      <c r="C34" s="39"/>
      <c r="D34" s="39"/>
      <c r="G34" s="35"/>
      <c r="H34" s="35"/>
      <c r="I34" s="35"/>
      <c r="J34" s="35"/>
    </row>
    <row r="35" spans="1:10" hidden="1" x14ac:dyDescent="0.2">
      <c r="A35" s="40" t="e">
        <v>#REF!</v>
      </c>
      <c r="B35" s="40"/>
      <c r="C35" s="6"/>
      <c r="E35" s="40"/>
      <c r="F35" s="40"/>
      <c r="G35" s="40"/>
      <c r="H35" s="40"/>
    </row>
    <row r="36" spans="1:10" hidden="1" x14ac:dyDescent="0.2"/>
    <row r="37" spans="1:10" ht="45" customHeight="1" x14ac:dyDescent="0.2">
      <c r="B37" s="41" t="str">
        <f>B10</f>
        <v xml:space="preserve">M.E JOSE DEL CARMEN LARA MARQUEZ </v>
      </c>
      <c r="C37" s="41"/>
      <c r="D37" s="41"/>
      <c r="E37" s="13"/>
      <c r="F37" s="13"/>
      <c r="G37" s="41"/>
      <c r="H37" s="41"/>
      <c r="I37" s="41"/>
      <c r="J37" s="41"/>
    </row>
  </sheetData>
  <mergeCells count="31">
    <mergeCell ref="A35:B35"/>
    <mergeCell ref="E35:H35"/>
    <mergeCell ref="B37:D37"/>
    <mergeCell ref="G37:J37"/>
    <mergeCell ref="M12:M13"/>
    <mergeCell ref="N12:N13"/>
    <mergeCell ref="A30:N30"/>
    <mergeCell ref="B34:D34"/>
    <mergeCell ref="G34:J34"/>
    <mergeCell ref="B33:D33"/>
    <mergeCell ref="G33:J33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7"/>
  <sheetViews>
    <sheetView zoomScale="85" zoomScaleNormal="85" zoomScaleSheetLayoutView="100" workbookViewId="0">
      <selection activeCell="Q18" sqref="Q18"/>
    </sheetView>
  </sheetViews>
  <sheetFormatPr baseColWidth="10" defaultColWidth="11.42578125" defaultRowHeight="12.75" x14ac:dyDescent="0.2"/>
  <cols>
    <col min="1" max="1" width="38.5703125" style="1" bestFit="1" customWidth="1"/>
    <col min="2" max="2" width="4.7109375" style="1" bestFit="1" customWidth="1"/>
    <col min="3" max="3" width="5.5703125" style="1" bestFit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3" t="s">
        <v>29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3" t="s">
        <v>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x14ac:dyDescent="0.2">
      <c r="A6" s="24" t="s">
        <v>2</v>
      </c>
      <c r="B6" s="24"/>
      <c r="C6" s="24"/>
      <c r="D6" s="24"/>
      <c r="E6" s="25" t="s">
        <v>32</v>
      </c>
      <c r="F6" s="25"/>
      <c r="G6" s="25"/>
      <c r="H6" s="25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5">
        <v>3</v>
      </c>
      <c r="C8" s="35"/>
      <c r="D8" s="14" t="s">
        <v>5</v>
      </c>
      <c r="E8" s="20">
        <f>'1'!E8</f>
        <v>3</v>
      </c>
      <c r="F8"/>
      <c r="G8" s="4" t="s">
        <v>6</v>
      </c>
      <c r="H8" s="20">
        <f>'1'!H8</f>
        <v>2</v>
      </c>
      <c r="I8" s="34" t="s">
        <v>7</v>
      </c>
      <c r="J8" s="34"/>
      <c r="K8" s="34"/>
      <c r="L8" s="35" t="str">
        <f>'1'!L8</f>
        <v>AGOSTO-DICIEMBRE-2025</v>
      </c>
      <c r="M8" s="35"/>
      <c r="N8" s="35"/>
    </row>
    <row r="10" spans="1:14" x14ac:dyDescent="0.2">
      <c r="A10" s="4" t="s">
        <v>8</v>
      </c>
      <c r="B10" s="35" t="str">
        <f>'1'!B10</f>
        <v xml:space="preserve">M.E JOSE DEL CARMEN LARA MARQUEZ 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6" t="s">
        <v>9</v>
      </c>
      <c r="B12" s="32" t="s">
        <v>10</v>
      </c>
      <c r="C12" s="32" t="s">
        <v>11</v>
      </c>
      <c r="D12" s="27" t="s">
        <v>12</v>
      </c>
      <c r="E12" s="27" t="s">
        <v>13</v>
      </c>
      <c r="F12" s="27" t="s">
        <v>14</v>
      </c>
      <c r="G12" s="27"/>
      <c r="H12" s="27" t="s">
        <v>15</v>
      </c>
      <c r="I12" s="27" t="s">
        <v>16</v>
      </c>
      <c r="J12" s="27" t="s">
        <v>17</v>
      </c>
      <c r="K12" s="27" t="s">
        <v>18</v>
      </c>
      <c r="L12" s="27" t="s">
        <v>19</v>
      </c>
      <c r="M12" s="27" t="s">
        <v>20</v>
      </c>
      <c r="N12" s="29" t="s">
        <v>21</v>
      </c>
    </row>
    <row r="13" spans="1:14" x14ac:dyDescent="0.2">
      <c r="A13" s="37"/>
      <c r="B13" s="33"/>
      <c r="C13" s="33"/>
      <c r="D13" s="28"/>
      <c r="E13" s="28"/>
      <c r="F13" s="7" t="s">
        <v>22</v>
      </c>
      <c r="G13" s="7" t="s">
        <v>23</v>
      </c>
      <c r="H13" s="28"/>
      <c r="I13" s="28"/>
      <c r="J13" s="28"/>
      <c r="K13" s="28"/>
      <c r="L13" s="28"/>
      <c r="M13" s="28"/>
      <c r="N13" s="30"/>
    </row>
    <row r="14" spans="1:14" s="11" customFormat="1" ht="25.5" x14ac:dyDescent="0.2">
      <c r="A14" s="9" t="str">
        <f>'1'!A14</f>
        <v xml:space="preserve">DESARROLLO SUSTENTABLE </v>
      </c>
      <c r="B14" s="9"/>
      <c r="C14" s="9" t="str">
        <f>'1'!C14</f>
        <v>306-A</v>
      </c>
      <c r="D14" s="9" t="str">
        <f>'1'!D14</f>
        <v>IAMB</v>
      </c>
      <c r="E14" s="9">
        <f>'1'!E14</f>
        <v>16</v>
      </c>
      <c r="F14" s="9"/>
      <c r="G14" s="9"/>
      <c r="H14" s="10">
        <f t="shared" ref="H14:H27" si="0">F14/E14</f>
        <v>0</v>
      </c>
      <c r="I14" s="9">
        <f t="shared" ref="I14:I28" si="1">(E14-SUM(F14:G14))-K14</f>
        <v>16</v>
      </c>
      <c r="J14" s="10">
        <f t="shared" ref="J14:J28" si="2">I14/E14</f>
        <v>1</v>
      </c>
      <c r="K14" s="9"/>
      <c r="L14" s="10">
        <f t="shared" ref="L14:L28" si="3">K14/E14</f>
        <v>0</v>
      </c>
      <c r="M14" s="9"/>
      <c r="N14" s="15"/>
    </row>
    <row r="15" spans="1:14" s="11" customFormat="1" ht="25.5" x14ac:dyDescent="0.2">
      <c r="A15" s="9" t="str">
        <f>'1'!A15</f>
        <v xml:space="preserve">QUIMICA </v>
      </c>
      <c r="B15" s="9"/>
      <c r="C15" s="9" t="str">
        <f>'1'!C15</f>
        <v>102-A</v>
      </c>
      <c r="D15" s="9" t="str">
        <f>'1'!D15</f>
        <v>EIME</v>
      </c>
      <c r="E15" s="9">
        <f>'1'!E15</f>
        <v>26</v>
      </c>
      <c r="F15" s="9"/>
      <c r="G15" s="9"/>
      <c r="H15" s="10">
        <f t="shared" si="0"/>
        <v>0</v>
      </c>
      <c r="I15" s="9">
        <f t="shared" si="1"/>
        <v>26</v>
      </c>
      <c r="J15" s="10">
        <f t="shared" si="2"/>
        <v>1</v>
      </c>
      <c r="K15" s="9"/>
      <c r="L15" s="10">
        <f t="shared" si="3"/>
        <v>0</v>
      </c>
      <c r="M15" s="9"/>
      <c r="N15" s="15"/>
    </row>
    <row r="16" spans="1:14" s="11" customFormat="1" ht="25.5" x14ac:dyDescent="0.2">
      <c r="A16" s="9" t="str">
        <f>'1'!A16</f>
        <v xml:space="preserve">QUIMICA </v>
      </c>
      <c r="B16" s="9"/>
      <c r="C16" s="9" t="str">
        <f>'1'!C16</f>
        <v>102-B</v>
      </c>
      <c r="D16" s="9" t="str">
        <f>'1'!D16</f>
        <v>EIME</v>
      </c>
      <c r="E16" s="9">
        <f>'1'!E16</f>
        <v>25</v>
      </c>
      <c r="F16" s="9"/>
      <c r="G16" s="9"/>
      <c r="H16" s="10">
        <f t="shared" si="0"/>
        <v>0</v>
      </c>
      <c r="I16" s="9">
        <f t="shared" si="1"/>
        <v>25</v>
      </c>
      <c r="J16" s="10">
        <f t="shared" si="2"/>
        <v>1</v>
      </c>
      <c r="K16" s="9"/>
      <c r="L16" s="10">
        <f t="shared" si="3"/>
        <v>0</v>
      </c>
      <c r="M16" s="9"/>
      <c r="N16" s="15"/>
    </row>
    <row r="17" spans="1:14" s="11" customFormat="1" x14ac:dyDescent="0.2">
      <c r="A17" s="9">
        <f>'1'!A17</f>
        <v>0</v>
      </c>
      <c r="B17" s="9"/>
      <c r="C17" s="9">
        <f>'1'!C17</f>
        <v>0</v>
      </c>
      <c r="D17" s="9">
        <f>'1'!D17</f>
        <v>0</v>
      </c>
      <c r="E17" s="9">
        <f>'1'!E17</f>
        <v>0</v>
      </c>
      <c r="F17" s="9"/>
      <c r="G17" s="9"/>
      <c r="H17" s="10" t="e">
        <f t="shared" si="0"/>
        <v>#DIV/0!</v>
      </c>
      <c r="I17" s="9">
        <f t="shared" si="1"/>
        <v>0</v>
      </c>
      <c r="J17" s="10" t="e">
        <f t="shared" si="2"/>
        <v>#DIV/0!</v>
      </c>
      <c r="K17" s="9"/>
      <c r="L17" s="10" t="e">
        <f t="shared" si="3"/>
        <v>#DIV/0!</v>
      </c>
      <c r="M17" s="9"/>
      <c r="N17" s="15"/>
    </row>
    <row r="18" spans="1:14" s="11" customFormat="1" x14ac:dyDescent="0.2">
      <c r="A18" s="9">
        <f>'1'!A18</f>
        <v>0</v>
      </c>
      <c r="B18" s="9"/>
      <c r="C18" s="9">
        <f>'1'!C18</f>
        <v>0</v>
      </c>
      <c r="D18" s="9">
        <f>'1'!D18</f>
        <v>0</v>
      </c>
      <c r="E18" s="9">
        <f>'1'!E18</f>
        <v>0</v>
      </c>
      <c r="F18" s="9"/>
      <c r="G18" s="9"/>
      <c r="H18" s="10" t="e">
        <f t="shared" si="0"/>
        <v>#DIV/0!</v>
      </c>
      <c r="I18" s="9">
        <f t="shared" si="1"/>
        <v>0</v>
      </c>
      <c r="J18" s="10" t="e">
        <f t="shared" si="2"/>
        <v>#DIV/0!</v>
      </c>
      <c r="K18" s="9"/>
      <c r="L18" s="10" t="e">
        <f t="shared" si="3"/>
        <v>#DIV/0!</v>
      </c>
      <c r="M18" s="9"/>
      <c r="N18" s="15"/>
    </row>
    <row r="19" spans="1:14" s="11" customFormat="1" x14ac:dyDescent="0.2">
      <c r="A19" s="9">
        <f>'1'!A19</f>
        <v>0</v>
      </c>
      <c r="B19" s="9"/>
      <c r="C19" s="9">
        <f>'1'!C19</f>
        <v>0</v>
      </c>
      <c r="D19" s="9">
        <f>'1'!D19</f>
        <v>0</v>
      </c>
      <c r="E19" s="9">
        <f>'1'!E19</f>
        <v>0</v>
      </c>
      <c r="F19" s="9"/>
      <c r="G19" s="9"/>
      <c r="H19" s="10" t="e">
        <f t="shared" si="0"/>
        <v>#DIV/0!</v>
      </c>
      <c r="I19" s="9">
        <f t="shared" si="1"/>
        <v>0</v>
      </c>
      <c r="J19" s="10" t="e">
        <f t="shared" si="2"/>
        <v>#DIV/0!</v>
      </c>
      <c r="K19" s="9"/>
      <c r="L19" s="10" t="e">
        <f t="shared" si="3"/>
        <v>#DIV/0!</v>
      </c>
      <c r="M19" s="9"/>
      <c r="N19" s="15"/>
    </row>
    <row r="20" spans="1:14" s="11" customFormat="1" x14ac:dyDescent="0.2">
      <c r="A20" s="9">
        <f>'1'!A20</f>
        <v>0</v>
      </c>
      <c r="B20" s="9"/>
      <c r="C20" s="9">
        <f>'1'!C20</f>
        <v>0</v>
      </c>
      <c r="D20" s="9">
        <f>'1'!D20</f>
        <v>0</v>
      </c>
      <c r="E20" s="9">
        <f>'1'!E20</f>
        <v>0</v>
      </c>
      <c r="F20" s="9"/>
      <c r="G20" s="9"/>
      <c r="H20" s="10" t="e">
        <f t="shared" si="0"/>
        <v>#DIV/0!</v>
      </c>
      <c r="I20" s="9">
        <f t="shared" si="1"/>
        <v>0</v>
      </c>
      <c r="J20" s="10" t="e">
        <f t="shared" si="2"/>
        <v>#DIV/0!</v>
      </c>
      <c r="K20" s="9"/>
      <c r="L20" s="10" t="e">
        <f t="shared" si="3"/>
        <v>#DIV/0!</v>
      </c>
      <c r="M20" s="9"/>
      <c r="N20" s="15"/>
    </row>
    <row r="21" spans="1:14" s="11" customFormat="1" x14ac:dyDescent="0.2">
      <c r="A21" s="9">
        <f>'1'!A21</f>
        <v>0</v>
      </c>
      <c r="B21" s="9"/>
      <c r="C21" s="9">
        <f>'1'!C21</f>
        <v>0</v>
      </c>
      <c r="D21" s="9">
        <f>'1'!D21</f>
        <v>0</v>
      </c>
      <c r="E21" s="9">
        <f>'1'!E21</f>
        <v>0</v>
      </c>
      <c r="F21" s="9"/>
      <c r="G21" s="9"/>
      <c r="H21" s="10" t="e">
        <f t="shared" si="0"/>
        <v>#DIV/0!</v>
      </c>
      <c r="I21" s="9">
        <f t="shared" si="1"/>
        <v>0</v>
      </c>
      <c r="J21" s="10" t="e">
        <f t="shared" si="2"/>
        <v>#DIV/0!</v>
      </c>
      <c r="K21" s="9"/>
      <c r="L21" s="10" t="e">
        <f t="shared" si="3"/>
        <v>#DIV/0!</v>
      </c>
      <c r="M21" s="9"/>
      <c r="N21" s="15"/>
    </row>
    <row r="22" spans="1:14" s="11" customFormat="1" x14ac:dyDescent="0.2">
      <c r="A22" s="9">
        <f>'1'!A22</f>
        <v>0</v>
      </c>
      <c r="B22" s="9"/>
      <c r="C22" s="9">
        <f>'1'!C22</f>
        <v>0</v>
      </c>
      <c r="D22" s="9">
        <f>'1'!D22</f>
        <v>0</v>
      </c>
      <c r="E22" s="9">
        <f>'1'!E22</f>
        <v>0</v>
      </c>
      <c r="F22" s="9"/>
      <c r="G22" s="9"/>
      <c r="H22" s="10" t="e">
        <f t="shared" si="0"/>
        <v>#DIV/0!</v>
      </c>
      <c r="I22" s="9">
        <f t="shared" si="1"/>
        <v>0</v>
      </c>
      <c r="J22" s="10" t="e">
        <f t="shared" si="2"/>
        <v>#DIV/0!</v>
      </c>
      <c r="K22" s="9"/>
      <c r="L22" s="10" t="e">
        <f t="shared" si="3"/>
        <v>#DIV/0!</v>
      </c>
      <c r="M22" s="9"/>
      <c r="N22" s="15"/>
    </row>
    <row r="23" spans="1:14" s="11" customFormat="1" x14ac:dyDescent="0.2">
      <c r="A23" s="9">
        <f>'1'!A23</f>
        <v>0</v>
      </c>
      <c r="B23" s="9"/>
      <c r="C23" s="9">
        <f>'1'!C23</f>
        <v>0</v>
      </c>
      <c r="D23" s="9">
        <f>'1'!D23</f>
        <v>0</v>
      </c>
      <c r="E23" s="9">
        <f>'1'!E23</f>
        <v>0</v>
      </c>
      <c r="F23" s="9"/>
      <c r="G23" s="9"/>
      <c r="H23" s="10" t="e">
        <f t="shared" si="0"/>
        <v>#DIV/0!</v>
      </c>
      <c r="I23" s="9">
        <f t="shared" si="1"/>
        <v>0</v>
      </c>
      <c r="J23" s="10" t="e">
        <f t="shared" si="2"/>
        <v>#DIV/0!</v>
      </c>
      <c r="K23" s="9"/>
      <c r="L23" s="10" t="e">
        <f t="shared" si="3"/>
        <v>#DIV/0!</v>
      </c>
      <c r="M23" s="9"/>
      <c r="N23" s="15"/>
    </row>
    <row r="24" spans="1:14" s="11" customFormat="1" x14ac:dyDescent="0.2">
      <c r="A24" s="9">
        <f>'1'!A24</f>
        <v>0</v>
      </c>
      <c r="B24" s="9"/>
      <c r="C24" s="9">
        <f>'1'!C24</f>
        <v>0</v>
      </c>
      <c r="D24" s="9">
        <f>'1'!D24</f>
        <v>0</v>
      </c>
      <c r="E24" s="9">
        <f>'1'!E24</f>
        <v>0</v>
      </c>
      <c r="F24" s="9"/>
      <c r="G24" s="9"/>
      <c r="H24" s="10" t="e">
        <f t="shared" si="0"/>
        <v>#DIV/0!</v>
      </c>
      <c r="I24" s="9">
        <f t="shared" si="1"/>
        <v>0</v>
      </c>
      <c r="J24" s="10" t="e">
        <f t="shared" si="2"/>
        <v>#DIV/0!</v>
      </c>
      <c r="K24" s="9"/>
      <c r="L24" s="10" t="e">
        <f t="shared" si="3"/>
        <v>#DIV/0!</v>
      </c>
      <c r="M24" s="9"/>
      <c r="N24" s="15"/>
    </row>
    <row r="25" spans="1:14" s="11" customFormat="1" x14ac:dyDescent="0.2">
      <c r="A25" s="9">
        <f>'1'!A25</f>
        <v>0</v>
      </c>
      <c r="B25" s="9"/>
      <c r="C25" s="9">
        <f>'1'!C25</f>
        <v>0</v>
      </c>
      <c r="D25" s="9">
        <f>'1'!D25</f>
        <v>0</v>
      </c>
      <c r="E25" s="9">
        <f>'1'!E25</f>
        <v>0</v>
      </c>
      <c r="F25" s="9"/>
      <c r="G25" s="9"/>
      <c r="H25" s="10" t="e">
        <f t="shared" si="0"/>
        <v>#DIV/0!</v>
      </c>
      <c r="I25" s="9">
        <f t="shared" si="1"/>
        <v>0</v>
      </c>
      <c r="J25" s="10" t="e">
        <f t="shared" si="2"/>
        <v>#DIV/0!</v>
      </c>
      <c r="K25" s="9"/>
      <c r="L25" s="10" t="e">
        <f t="shared" si="3"/>
        <v>#DIV/0!</v>
      </c>
      <c r="M25" s="9"/>
      <c r="N25" s="15"/>
    </row>
    <row r="26" spans="1:14" s="11" customFormat="1" x14ac:dyDescent="0.2">
      <c r="A26" s="9">
        <f>'1'!A26</f>
        <v>0</v>
      </c>
      <c r="B26" s="9"/>
      <c r="C26" s="9">
        <f>'1'!C26</f>
        <v>0</v>
      </c>
      <c r="D26" s="9">
        <f>'1'!D26</f>
        <v>0</v>
      </c>
      <c r="E26" s="9">
        <f>'1'!E26</f>
        <v>0</v>
      </c>
      <c r="F26" s="9"/>
      <c r="G26" s="9"/>
      <c r="H26" s="10" t="e">
        <f t="shared" si="0"/>
        <v>#DIV/0!</v>
      </c>
      <c r="I26" s="9">
        <f t="shared" si="1"/>
        <v>0</v>
      </c>
      <c r="J26" s="10" t="e">
        <f t="shared" si="2"/>
        <v>#DIV/0!</v>
      </c>
      <c r="K26" s="9"/>
      <c r="L26" s="10" t="e">
        <f t="shared" si="3"/>
        <v>#DIV/0!</v>
      </c>
      <c r="M26" s="9"/>
      <c r="N26" s="15"/>
    </row>
    <row r="27" spans="1:14" s="11" customFormat="1" ht="16.5" customHeight="1" x14ac:dyDescent="0.2">
      <c r="A27" s="9">
        <f>'1'!A27</f>
        <v>0</v>
      </c>
      <c r="B27" s="9"/>
      <c r="C27" s="9">
        <f>'1'!C27</f>
        <v>0</v>
      </c>
      <c r="D27" s="9">
        <f>'1'!D27</f>
        <v>0</v>
      </c>
      <c r="E27" s="9">
        <f>'1'!E27</f>
        <v>0</v>
      </c>
      <c r="F27" s="9"/>
      <c r="G27" s="9"/>
      <c r="H27" s="10" t="e">
        <f t="shared" si="0"/>
        <v>#DIV/0!</v>
      </c>
      <c r="I27" s="9">
        <f t="shared" si="1"/>
        <v>0</v>
      </c>
      <c r="J27" s="10" t="e">
        <f t="shared" si="2"/>
        <v>#DIV/0!</v>
      </c>
      <c r="K27" s="9"/>
      <c r="L27" s="10" t="e">
        <f t="shared" si="3"/>
        <v>#DIV/0!</v>
      </c>
      <c r="M27" s="9"/>
      <c r="N27" s="15"/>
    </row>
    <row r="28" spans="1:14" ht="13.5" thickBot="1" x14ac:dyDescent="0.25">
      <c r="A28" s="16" t="s">
        <v>24</v>
      </c>
      <c r="B28" s="17" t="s">
        <v>25</v>
      </c>
      <c r="C28" s="17" t="s">
        <v>25</v>
      </c>
      <c r="D28" s="17" t="s">
        <v>25</v>
      </c>
      <c r="E28" s="17">
        <f>SUM(E14:E27)</f>
        <v>67</v>
      </c>
      <c r="F28" s="17">
        <f>SUM(F14:F27)</f>
        <v>0</v>
      </c>
      <c r="G28" s="17">
        <f>SUM(G14:G27)</f>
        <v>0</v>
      </c>
      <c r="H28" s="18">
        <f>SUM(F28:G28)/E28</f>
        <v>0</v>
      </c>
      <c r="I28" s="17">
        <f t="shared" si="1"/>
        <v>67</v>
      </c>
      <c r="J28" s="18">
        <f t="shared" si="2"/>
        <v>1</v>
      </c>
      <c r="K28" s="17">
        <f>SUM(K14:K27)</f>
        <v>0</v>
      </c>
      <c r="L28" s="18">
        <f t="shared" si="3"/>
        <v>0</v>
      </c>
      <c r="M28" s="17" t="e">
        <f>AVERAGE(M14:M27)</f>
        <v>#DIV/0!</v>
      </c>
      <c r="N28" s="19" t="e">
        <f>AVERAGE(N14:N27)</f>
        <v>#DIV/0!</v>
      </c>
    </row>
    <row r="30" spans="1:14" ht="120" customHeight="1" x14ac:dyDescent="0.2">
      <c r="A30" s="31" t="s">
        <v>26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2" spans="1:14" x14ac:dyDescent="0.2">
      <c r="A32" s="12"/>
    </row>
    <row r="33" spans="1:10" x14ac:dyDescent="0.2">
      <c r="B33" s="38" t="s">
        <v>27</v>
      </c>
      <c r="C33" s="38"/>
      <c r="D33" s="38"/>
      <c r="G33" s="23" t="s">
        <v>28</v>
      </c>
      <c r="H33" s="23"/>
      <c r="I33" s="23"/>
      <c r="J33" s="23"/>
    </row>
    <row r="34" spans="1:10" ht="62.25" customHeight="1" x14ac:dyDescent="0.2">
      <c r="B34" s="39"/>
      <c r="C34" s="39"/>
      <c r="D34" s="39"/>
      <c r="G34" s="35"/>
      <c r="H34" s="35"/>
      <c r="I34" s="35"/>
      <c r="J34" s="35"/>
    </row>
    <row r="35" spans="1:10" hidden="1" x14ac:dyDescent="0.2">
      <c r="A35" s="40" t="e">
        <v>#REF!</v>
      </c>
      <c r="B35" s="40"/>
      <c r="C35" s="6"/>
      <c r="E35" s="40"/>
      <c r="F35" s="40"/>
      <c r="G35" s="40"/>
      <c r="H35" s="40"/>
    </row>
    <row r="36" spans="1:10" hidden="1" x14ac:dyDescent="0.2"/>
    <row r="37" spans="1:10" ht="45" customHeight="1" x14ac:dyDescent="0.2">
      <c r="B37" s="41" t="str">
        <f>B10</f>
        <v xml:space="preserve">M.E JOSE DEL CARMEN LARA MARQUEZ </v>
      </c>
      <c r="C37" s="41"/>
      <c r="D37" s="41"/>
      <c r="E37" s="13"/>
      <c r="F37" s="13"/>
      <c r="G37" s="41"/>
      <c r="H37" s="41"/>
      <c r="I37" s="41"/>
      <c r="J37" s="41"/>
    </row>
  </sheetData>
  <mergeCells count="31">
    <mergeCell ref="A35:B35"/>
    <mergeCell ref="E35:H35"/>
    <mergeCell ref="B37:D37"/>
    <mergeCell ref="G37:J37"/>
    <mergeCell ref="M12:M13"/>
    <mergeCell ref="N12:N13"/>
    <mergeCell ref="A30:N30"/>
    <mergeCell ref="B34:D34"/>
    <mergeCell ref="G34:J34"/>
    <mergeCell ref="B33:D33"/>
    <mergeCell ref="G33:J33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7"/>
  <sheetViews>
    <sheetView zoomScale="85" zoomScaleNormal="85" zoomScaleSheetLayoutView="100" workbookViewId="0">
      <selection activeCell="Q18" sqref="Q18"/>
    </sheetView>
  </sheetViews>
  <sheetFormatPr baseColWidth="10" defaultColWidth="11.42578125" defaultRowHeight="12.75" x14ac:dyDescent="0.2"/>
  <cols>
    <col min="1" max="1" width="38.5703125" style="1" bestFit="1" customWidth="1"/>
    <col min="2" max="2" width="4.7109375" style="1" bestFit="1" customWidth="1"/>
    <col min="3" max="3" width="5.5703125" style="1" bestFit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3" t="s">
        <v>29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3" t="s">
        <v>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x14ac:dyDescent="0.2">
      <c r="A6" s="24" t="s">
        <v>2</v>
      </c>
      <c r="B6" s="24"/>
      <c r="C6" s="24"/>
      <c r="D6" s="24"/>
      <c r="E6" s="25" t="s">
        <v>32</v>
      </c>
      <c r="F6" s="25"/>
      <c r="G6" s="25"/>
      <c r="H6" s="25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5">
        <v>4</v>
      </c>
      <c r="C8" s="35"/>
      <c r="D8" s="14" t="s">
        <v>5</v>
      </c>
      <c r="E8" s="20">
        <f>'1'!E8</f>
        <v>3</v>
      </c>
      <c r="F8"/>
      <c r="G8" s="4" t="s">
        <v>6</v>
      </c>
      <c r="H8" s="20">
        <f>'1'!H8</f>
        <v>2</v>
      </c>
      <c r="I8" s="34" t="s">
        <v>7</v>
      </c>
      <c r="J8" s="34"/>
      <c r="K8" s="34"/>
      <c r="L8" s="35" t="str">
        <f>'1'!L8</f>
        <v>AGOSTO-DICIEMBRE-2025</v>
      </c>
      <c r="M8" s="35"/>
      <c r="N8" s="35"/>
    </row>
    <row r="10" spans="1:14" x14ac:dyDescent="0.2">
      <c r="A10" s="4" t="s">
        <v>8</v>
      </c>
      <c r="B10" s="35" t="str">
        <f>'1'!B10</f>
        <v xml:space="preserve">M.E JOSE DEL CARMEN LARA MARQUEZ 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6" t="s">
        <v>9</v>
      </c>
      <c r="B12" s="32" t="s">
        <v>10</v>
      </c>
      <c r="C12" s="32" t="s">
        <v>11</v>
      </c>
      <c r="D12" s="27" t="s">
        <v>12</v>
      </c>
      <c r="E12" s="27" t="s">
        <v>13</v>
      </c>
      <c r="F12" s="27" t="s">
        <v>14</v>
      </c>
      <c r="G12" s="27"/>
      <c r="H12" s="27" t="s">
        <v>15</v>
      </c>
      <c r="I12" s="27" t="s">
        <v>16</v>
      </c>
      <c r="J12" s="27" t="s">
        <v>17</v>
      </c>
      <c r="K12" s="27" t="s">
        <v>18</v>
      </c>
      <c r="L12" s="27" t="s">
        <v>19</v>
      </c>
      <c r="M12" s="27" t="s">
        <v>20</v>
      </c>
      <c r="N12" s="29" t="s">
        <v>21</v>
      </c>
    </row>
    <row r="13" spans="1:14" x14ac:dyDescent="0.2">
      <c r="A13" s="37"/>
      <c r="B13" s="33"/>
      <c r="C13" s="33"/>
      <c r="D13" s="28"/>
      <c r="E13" s="28"/>
      <c r="F13" s="7" t="s">
        <v>22</v>
      </c>
      <c r="G13" s="7" t="s">
        <v>23</v>
      </c>
      <c r="H13" s="28"/>
      <c r="I13" s="28"/>
      <c r="J13" s="28"/>
      <c r="K13" s="28"/>
      <c r="L13" s="28"/>
      <c r="M13" s="28"/>
      <c r="N13" s="30"/>
    </row>
    <row r="14" spans="1:14" s="11" customFormat="1" ht="25.5" x14ac:dyDescent="0.2">
      <c r="A14" s="9" t="str">
        <f>'1'!A14</f>
        <v xml:space="preserve">DESARROLLO SUSTENTABLE </v>
      </c>
      <c r="B14" s="9"/>
      <c r="C14" s="9" t="str">
        <f>'1'!C14</f>
        <v>306-A</v>
      </c>
      <c r="D14" s="9" t="str">
        <f>'1'!D14</f>
        <v>IAMB</v>
      </c>
      <c r="E14" s="9">
        <f>'1'!E14</f>
        <v>16</v>
      </c>
      <c r="F14" s="9"/>
      <c r="G14" s="9"/>
      <c r="H14" s="10">
        <f t="shared" ref="H14:H27" si="0">F14/E14</f>
        <v>0</v>
      </c>
      <c r="I14" s="9">
        <f t="shared" ref="I14:I28" si="1">(E14-SUM(F14:G14))-K14</f>
        <v>16</v>
      </c>
      <c r="J14" s="10">
        <f t="shared" ref="J14:J28" si="2">I14/E14</f>
        <v>1</v>
      </c>
      <c r="K14" s="9"/>
      <c r="L14" s="10">
        <f t="shared" ref="L14:L28" si="3">K14/E14</f>
        <v>0</v>
      </c>
      <c r="M14" s="9"/>
      <c r="N14" s="15"/>
    </row>
    <row r="15" spans="1:14" s="11" customFormat="1" ht="25.5" x14ac:dyDescent="0.2">
      <c r="A15" s="9" t="str">
        <f>'1'!A15</f>
        <v xml:space="preserve">QUIMICA </v>
      </c>
      <c r="B15" s="9"/>
      <c r="C15" s="9" t="str">
        <f>'1'!C15</f>
        <v>102-A</v>
      </c>
      <c r="D15" s="9" t="str">
        <f>'1'!D15</f>
        <v>EIME</v>
      </c>
      <c r="E15" s="9">
        <f>'1'!E15</f>
        <v>26</v>
      </c>
      <c r="F15" s="9"/>
      <c r="G15" s="9"/>
      <c r="H15" s="10">
        <f t="shared" si="0"/>
        <v>0</v>
      </c>
      <c r="I15" s="9">
        <f t="shared" si="1"/>
        <v>26</v>
      </c>
      <c r="J15" s="10">
        <f t="shared" si="2"/>
        <v>1</v>
      </c>
      <c r="K15" s="9"/>
      <c r="L15" s="10">
        <f t="shared" si="3"/>
        <v>0</v>
      </c>
      <c r="M15" s="9"/>
      <c r="N15" s="15"/>
    </row>
    <row r="16" spans="1:14" s="11" customFormat="1" ht="25.5" x14ac:dyDescent="0.2">
      <c r="A16" s="9" t="str">
        <f>'1'!A16</f>
        <v xml:space="preserve">QUIMICA </v>
      </c>
      <c r="B16" s="9"/>
      <c r="C16" s="9" t="str">
        <f>'1'!C16</f>
        <v>102-B</v>
      </c>
      <c r="D16" s="9" t="str">
        <f>'1'!D16</f>
        <v>EIME</v>
      </c>
      <c r="E16" s="9">
        <f>'1'!E16</f>
        <v>25</v>
      </c>
      <c r="F16" s="9"/>
      <c r="G16" s="9"/>
      <c r="H16" s="10">
        <f t="shared" si="0"/>
        <v>0</v>
      </c>
      <c r="I16" s="9">
        <f t="shared" si="1"/>
        <v>25</v>
      </c>
      <c r="J16" s="10">
        <f t="shared" si="2"/>
        <v>1</v>
      </c>
      <c r="K16" s="9"/>
      <c r="L16" s="10">
        <f t="shared" si="3"/>
        <v>0</v>
      </c>
      <c r="M16" s="9"/>
      <c r="N16" s="15"/>
    </row>
    <row r="17" spans="1:14" s="11" customFormat="1" x14ac:dyDescent="0.2">
      <c r="A17" s="9">
        <f>'1'!A17</f>
        <v>0</v>
      </c>
      <c r="B17" s="9"/>
      <c r="C17" s="9">
        <f>'1'!C17</f>
        <v>0</v>
      </c>
      <c r="D17" s="9">
        <f>'1'!D17</f>
        <v>0</v>
      </c>
      <c r="E17" s="9">
        <f>'1'!E17</f>
        <v>0</v>
      </c>
      <c r="F17" s="9"/>
      <c r="G17" s="9"/>
      <c r="H17" s="10" t="e">
        <f t="shared" si="0"/>
        <v>#DIV/0!</v>
      </c>
      <c r="I17" s="9">
        <f t="shared" si="1"/>
        <v>0</v>
      </c>
      <c r="J17" s="10" t="e">
        <f t="shared" si="2"/>
        <v>#DIV/0!</v>
      </c>
      <c r="K17" s="9"/>
      <c r="L17" s="10" t="e">
        <f t="shared" si="3"/>
        <v>#DIV/0!</v>
      </c>
      <c r="M17" s="9"/>
      <c r="N17" s="15"/>
    </row>
    <row r="18" spans="1:14" s="11" customFormat="1" x14ac:dyDescent="0.2">
      <c r="A18" s="9">
        <f>'1'!A18</f>
        <v>0</v>
      </c>
      <c r="B18" s="9"/>
      <c r="C18" s="9">
        <f>'1'!C18</f>
        <v>0</v>
      </c>
      <c r="D18" s="9">
        <f>'1'!D18</f>
        <v>0</v>
      </c>
      <c r="E18" s="9">
        <f>'1'!E18</f>
        <v>0</v>
      </c>
      <c r="F18" s="9"/>
      <c r="G18" s="9"/>
      <c r="H18" s="10" t="e">
        <f t="shared" si="0"/>
        <v>#DIV/0!</v>
      </c>
      <c r="I18" s="9">
        <f t="shared" si="1"/>
        <v>0</v>
      </c>
      <c r="J18" s="10" t="e">
        <f t="shared" si="2"/>
        <v>#DIV/0!</v>
      </c>
      <c r="K18" s="9"/>
      <c r="L18" s="10" t="e">
        <f t="shared" si="3"/>
        <v>#DIV/0!</v>
      </c>
      <c r="M18" s="9"/>
      <c r="N18" s="15"/>
    </row>
    <row r="19" spans="1:14" s="11" customFormat="1" x14ac:dyDescent="0.2">
      <c r="A19" s="9">
        <f>'1'!A19</f>
        <v>0</v>
      </c>
      <c r="B19" s="9"/>
      <c r="C19" s="9">
        <f>'1'!C19</f>
        <v>0</v>
      </c>
      <c r="D19" s="9">
        <f>'1'!D19</f>
        <v>0</v>
      </c>
      <c r="E19" s="9">
        <f>'1'!E19</f>
        <v>0</v>
      </c>
      <c r="F19" s="9"/>
      <c r="G19" s="9"/>
      <c r="H19" s="10" t="e">
        <f t="shared" si="0"/>
        <v>#DIV/0!</v>
      </c>
      <c r="I19" s="9">
        <f t="shared" si="1"/>
        <v>0</v>
      </c>
      <c r="J19" s="10" t="e">
        <f t="shared" si="2"/>
        <v>#DIV/0!</v>
      </c>
      <c r="K19" s="9"/>
      <c r="L19" s="10" t="e">
        <f t="shared" si="3"/>
        <v>#DIV/0!</v>
      </c>
      <c r="M19" s="9"/>
      <c r="N19" s="15"/>
    </row>
    <row r="20" spans="1:14" s="11" customFormat="1" x14ac:dyDescent="0.2">
      <c r="A20" s="9">
        <f>'1'!A20</f>
        <v>0</v>
      </c>
      <c r="B20" s="9"/>
      <c r="C20" s="9">
        <f>'1'!C20</f>
        <v>0</v>
      </c>
      <c r="D20" s="9">
        <f>'1'!D20</f>
        <v>0</v>
      </c>
      <c r="E20" s="9">
        <f>'1'!E20</f>
        <v>0</v>
      </c>
      <c r="F20" s="9"/>
      <c r="G20" s="9"/>
      <c r="H20" s="10" t="e">
        <f t="shared" si="0"/>
        <v>#DIV/0!</v>
      </c>
      <c r="I20" s="9">
        <f t="shared" si="1"/>
        <v>0</v>
      </c>
      <c r="J20" s="10" t="e">
        <f t="shared" si="2"/>
        <v>#DIV/0!</v>
      </c>
      <c r="K20" s="9"/>
      <c r="L20" s="10" t="e">
        <f t="shared" si="3"/>
        <v>#DIV/0!</v>
      </c>
      <c r="M20" s="9"/>
      <c r="N20" s="15"/>
    </row>
    <row r="21" spans="1:14" s="11" customFormat="1" x14ac:dyDescent="0.2">
      <c r="A21" s="9">
        <f>'1'!A21</f>
        <v>0</v>
      </c>
      <c r="B21" s="9"/>
      <c r="C21" s="9">
        <f>'1'!C21</f>
        <v>0</v>
      </c>
      <c r="D21" s="9">
        <f>'1'!D21</f>
        <v>0</v>
      </c>
      <c r="E21" s="9">
        <f>'1'!E21</f>
        <v>0</v>
      </c>
      <c r="F21" s="9"/>
      <c r="G21" s="9"/>
      <c r="H21" s="10" t="e">
        <f t="shared" si="0"/>
        <v>#DIV/0!</v>
      </c>
      <c r="I21" s="9">
        <f t="shared" si="1"/>
        <v>0</v>
      </c>
      <c r="J21" s="10" t="e">
        <f t="shared" si="2"/>
        <v>#DIV/0!</v>
      </c>
      <c r="K21" s="9"/>
      <c r="L21" s="10" t="e">
        <f t="shared" si="3"/>
        <v>#DIV/0!</v>
      </c>
      <c r="M21" s="9"/>
      <c r="N21" s="15"/>
    </row>
    <row r="22" spans="1:14" s="11" customFormat="1" x14ac:dyDescent="0.2">
      <c r="A22" s="9">
        <f>'1'!A22</f>
        <v>0</v>
      </c>
      <c r="B22" s="9"/>
      <c r="C22" s="9">
        <f>'1'!C22</f>
        <v>0</v>
      </c>
      <c r="D22" s="9">
        <f>'1'!D22</f>
        <v>0</v>
      </c>
      <c r="E22" s="9">
        <f>'1'!E22</f>
        <v>0</v>
      </c>
      <c r="F22" s="9"/>
      <c r="G22" s="9"/>
      <c r="H22" s="10" t="e">
        <f t="shared" si="0"/>
        <v>#DIV/0!</v>
      </c>
      <c r="I22" s="9">
        <f t="shared" si="1"/>
        <v>0</v>
      </c>
      <c r="J22" s="10" t="e">
        <f t="shared" si="2"/>
        <v>#DIV/0!</v>
      </c>
      <c r="K22" s="9"/>
      <c r="L22" s="10" t="e">
        <f t="shared" si="3"/>
        <v>#DIV/0!</v>
      </c>
      <c r="M22" s="9"/>
      <c r="N22" s="15"/>
    </row>
    <row r="23" spans="1:14" s="11" customFormat="1" x14ac:dyDescent="0.2">
      <c r="A23" s="9">
        <f>'1'!A23</f>
        <v>0</v>
      </c>
      <c r="B23" s="9"/>
      <c r="C23" s="9">
        <f>'1'!C23</f>
        <v>0</v>
      </c>
      <c r="D23" s="9">
        <f>'1'!D23</f>
        <v>0</v>
      </c>
      <c r="E23" s="9">
        <f>'1'!E23</f>
        <v>0</v>
      </c>
      <c r="F23" s="9"/>
      <c r="G23" s="9"/>
      <c r="H23" s="10" t="e">
        <f t="shared" si="0"/>
        <v>#DIV/0!</v>
      </c>
      <c r="I23" s="9">
        <f t="shared" si="1"/>
        <v>0</v>
      </c>
      <c r="J23" s="10" t="e">
        <f t="shared" si="2"/>
        <v>#DIV/0!</v>
      </c>
      <c r="K23" s="9"/>
      <c r="L23" s="10" t="e">
        <f t="shared" si="3"/>
        <v>#DIV/0!</v>
      </c>
      <c r="M23" s="9"/>
      <c r="N23" s="15"/>
    </row>
    <row r="24" spans="1:14" s="11" customFormat="1" x14ac:dyDescent="0.2">
      <c r="A24" s="9">
        <f>'1'!A24</f>
        <v>0</v>
      </c>
      <c r="B24" s="9"/>
      <c r="C24" s="9">
        <f>'1'!C24</f>
        <v>0</v>
      </c>
      <c r="D24" s="9">
        <f>'1'!D24</f>
        <v>0</v>
      </c>
      <c r="E24" s="9">
        <f>'1'!E24</f>
        <v>0</v>
      </c>
      <c r="F24" s="9"/>
      <c r="G24" s="9"/>
      <c r="H24" s="10" t="e">
        <f t="shared" si="0"/>
        <v>#DIV/0!</v>
      </c>
      <c r="I24" s="9">
        <f t="shared" si="1"/>
        <v>0</v>
      </c>
      <c r="J24" s="10" t="e">
        <f t="shared" si="2"/>
        <v>#DIV/0!</v>
      </c>
      <c r="K24" s="9"/>
      <c r="L24" s="10" t="e">
        <f t="shared" si="3"/>
        <v>#DIV/0!</v>
      </c>
      <c r="M24" s="9"/>
      <c r="N24" s="15"/>
    </row>
    <row r="25" spans="1:14" s="11" customFormat="1" x14ac:dyDescent="0.2">
      <c r="A25" s="9">
        <f>'1'!A25</f>
        <v>0</v>
      </c>
      <c r="B25" s="9"/>
      <c r="C25" s="9">
        <f>'1'!C25</f>
        <v>0</v>
      </c>
      <c r="D25" s="9">
        <f>'1'!D25</f>
        <v>0</v>
      </c>
      <c r="E25" s="9">
        <f>'1'!E25</f>
        <v>0</v>
      </c>
      <c r="F25" s="9"/>
      <c r="G25" s="9"/>
      <c r="H25" s="10" t="e">
        <f t="shared" si="0"/>
        <v>#DIV/0!</v>
      </c>
      <c r="I25" s="9">
        <f t="shared" si="1"/>
        <v>0</v>
      </c>
      <c r="J25" s="10" t="e">
        <f t="shared" si="2"/>
        <v>#DIV/0!</v>
      </c>
      <c r="K25" s="9"/>
      <c r="L25" s="10" t="e">
        <f t="shared" si="3"/>
        <v>#DIV/0!</v>
      </c>
      <c r="M25" s="9"/>
      <c r="N25" s="15"/>
    </row>
    <row r="26" spans="1:14" s="11" customFormat="1" x14ac:dyDescent="0.2">
      <c r="A26" s="9">
        <f>'1'!A26</f>
        <v>0</v>
      </c>
      <c r="B26" s="9"/>
      <c r="C26" s="9">
        <f>'1'!C26</f>
        <v>0</v>
      </c>
      <c r="D26" s="9">
        <f>'1'!D26</f>
        <v>0</v>
      </c>
      <c r="E26" s="9">
        <f>'1'!E26</f>
        <v>0</v>
      </c>
      <c r="F26" s="9"/>
      <c r="G26" s="9"/>
      <c r="H26" s="10" t="e">
        <f t="shared" si="0"/>
        <v>#DIV/0!</v>
      </c>
      <c r="I26" s="9">
        <f t="shared" si="1"/>
        <v>0</v>
      </c>
      <c r="J26" s="10" t="e">
        <f t="shared" si="2"/>
        <v>#DIV/0!</v>
      </c>
      <c r="K26" s="9"/>
      <c r="L26" s="10" t="e">
        <f t="shared" si="3"/>
        <v>#DIV/0!</v>
      </c>
      <c r="M26" s="9"/>
      <c r="N26" s="15"/>
    </row>
    <row r="27" spans="1:14" s="11" customFormat="1" ht="16.5" customHeight="1" x14ac:dyDescent="0.2">
      <c r="A27" s="9">
        <f>'1'!A27</f>
        <v>0</v>
      </c>
      <c r="B27" s="9"/>
      <c r="C27" s="9">
        <f>'1'!C27</f>
        <v>0</v>
      </c>
      <c r="D27" s="9">
        <f>'1'!D27</f>
        <v>0</v>
      </c>
      <c r="E27" s="9">
        <f>'1'!E27</f>
        <v>0</v>
      </c>
      <c r="F27" s="9"/>
      <c r="G27" s="9"/>
      <c r="H27" s="10" t="e">
        <f t="shared" si="0"/>
        <v>#DIV/0!</v>
      </c>
      <c r="I27" s="9">
        <f t="shared" si="1"/>
        <v>0</v>
      </c>
      <c r="J27" s="10" t="e">
        <f t="shared" si="2"/>
        <v>#DIV/0!</v>
      </c>
      <c r="K27" s="9"/>
      <c r="L27" s="10" t="e">
        <f t="shared" si="3"/>
        <v>#DIV/0!</v>
      </c>
      <c r="M27" s="9"/>
      <c r="N27" s="15"/>
    </row>
    <row r="28" spans="1:14" ht="13.5" thickBot="1" x14ac:dyDescent="0.25">
      <c r="A28" s="16" t="s">
        <v>24</v>
      </c>
      <c r="B28" s="17" t="s">
        <v>25</v>
      </c>
      <c r="C28" s="17" t="s">
        <v>25</v>
      </c>
      <c r="D28" s="17" t="s">
        <v>25</v>
      </c>
      <c r="E28" s="17">
        <f>SUM(E14:E27)</f>
        <v>67</v>
      </c>
      <c r="F28" s="17">
        <f>SUM(F14:F27)</f>
        <v>0</v>
      </c>
      <c r="G28" s="17">
        <f>SUM(G14:G27)</f>
        <v>0</v>
      </c>
      <c r="H28" s="18">
        <f>SUM(F28:G28)/E28</f>
        <v>0</v>
      </c>
      <c r="I28" s="17">
        <f t="shared" si="1"/>
        <v>67</v>
      </c>
      <c r="J28" s="18">
        <f t="shared" si="2"/>
        <v>1</v>
      </c>
      <c r="K28" s="17">
        <f>SUM(K14:K27)</f>
        <v>0</v>
      </c>
      <c r="L28" s="18">
        <f t="shared" si="3"/>
        <v>0</v>
      </c>
      <c r="M28" s="17" t="e">
        <f>AVERAGE(M14:M27)</f>
        <v>#DIV/0!</v>
      </c>
      <c r="N28" s="19" t="e">
        <f>AVERAGE(N14:N27)</f>
        <v>#DIV/0!</v>
      </c>
    </row>
    <row r="30" spans="1:14" ht="120" customHeight="1" x14ac:dyDescent="0.2">
      <c r="A30" s="31" t="s">
        <v>26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2" spans="1:14" x14ac:dyDescent="0.2">
      <c r="A32" s="12"/>
    </row>
    <row r="33" spans="1:10" x14ac:dyDescent="0.2">
      <c r="B33" s="38" t="s">
        <v>27</v>
      </c>
      <c r="C33" s="38"/>
      <c r="D33" s="38"/>
      <c r="G33" s="23" t="s">
        <v>28</v>
      </c>
      <c r="H33" s="23"/>
      <c r="I33" s="23"/>
      <c r="J33" s="23"/>
    </row>
    <row r="34" spans="1:10" ht="62.25" customHeight="1" x14ac:dyDescent="0.2">
      <c r="B34" s="39"/>
      <c r="C34" s="39"/>
      <c r="D34" s="39"/>
      <c r="G34" s="35"/>
      <c r="H34" s="35"/>
      <c r="I34" s="35"/>
      <c r="J34" s="35"/>
    </row>
    <row r="35" spans="1:10" hidden="1" x14ac:dyDescent="0.2">
      <c r="A35" s="40" t="e">
        <v>#REF!</v>
      </c>
      <c r="B35" s="40"/>
      <c r="C35" s="6"/>
      <c r="E35" s="40"/>
      <c r="F35" s="40"/>
      <c r="G35" s="40"/>
      <c r="H35" s="40"/>
    </row>
    <row r="36" spans="1:10" hidden="1" x14ac:dyDescent="0.2"/>
    <row r="37" spans="1:10" ht="45" customHeight="1" x14ac:dyDescent="0.2">
      <c r="B37" s="41" t="str">
        <f>B10</f>
        <v xml:space="preserve">M.E JOSE DEL CARMEN LARA MARQUEZ </v>
      </c>
      <c r="C37" s="41"/>
      <c r="D37" s="41"/>
      <c r="E37" s="13"/>
      <c r="F37" s="13"/>
      <c r="G37" s="41"/>
      <c r="H37" s="41"/>
      <c r="I37" s="41"/>
      <c r="J37" s="41"/>
    </row>
  </sheetData>
  <mergeCells count="31">
    <mergeCell ref="A35:B35"/>
    <mergeCell ref="E35:H35"/>
    <mergeCell ref="B37:D37"/>
    <mergeCell ref="G37:J37"/>
    <mergeCell ref="M12:M13"/>
    <mergeCell ref="N12:N13"/>
    <mergeCell ref="A30:N30"/>
    <mergeCell ref="B34:D34"/>
    <mergeCell ref="G34:J34"/>
    <mergeCell ref="B33:D33"/>
    <mergeCell ref="G33:J33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1" ma:contentTypeDescription="Crear nuevo documento." ma:contentTypeScope="" ma:versionID="e2f72572abec0611826bf1e35cf42273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4672909b193481e389816730516a204a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C3CB0B-ECBB-4BD2-AEB6-034A4C82F1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8B50AB-37A8-47AD-BE65-C86966291F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4</vt:lpstr>
      <vt:lpstr>'1'!Área_de_impresión</vt:lpstr>
      <vt:lpstr>'2'!Área_de_impresión</vt:lpstr>
      <vt:lpstr>'3'!Área_de_impresión</vt:lpstr>
      <vt:lpstr>'4'!Área_de_impresión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JOSE DEL CARMEN LARA MARQUEZ</cp:lastModifiedBy>
  <cp:revision/>
  <dcterms:created xsi:type="dcterms:W3CDTF">2021-11-22T14:45:25Z</dcterms:created>
  <dcterms:modified xsi:type="dcterms:W3CDTF">2025-09-25T05:38:09Z</dcterms:modified>
  <cp:category/>
  <cp:contentStatus/>
</cp:coreProperties>
</file>