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comments3.xml" ContentType="application/vnd.openxmlformats-officedocument.spreadsheetml.comments+xml"/>
  <Override PartName="/xl/styles.xml" ContentType="application/vnd.openxmlformats-officedocument.spreadsheetml.style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vmlDrawing3.vml" ContentType="application/vnd.openxmlformats-officedocument.vmlDrawing"/>
  <Override PartName="/xl/drawings/vmlDrawing1.vml" ContentType="application/vnd.openxmlformats-officedocument.vmlDrawing"/>
  <Override PartName="/xl/drawings/drawing2.xml" ContentType="application/vnd.openxmlformats-officedocument.drawing+xml"/>
  <Override PartName="/xl/drawings/vmlDrawing4.vml" ContentType="application/vnd.openxmlformats-officedocument.vmlDrawing"/>
  <Override PartName="/xl/drawings/vmlDrawing2.vml" ContentType="application/vnd.openxmlformats-officedocument.vmlDrawing"/>
  <Override PartName="/xl/drawings/_rels/drawing4.xml.rels" ContentType="application/vnd.openxmlformats-package.relationships+xml"/>
  <Override PartName="/xl/drawings/_rels/drawing3.xml.rels" ContentType="application/vnd.openxmlformats-package.relationship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_rels/workbook.xml.rels" ContentType="application/vnd.openxmlformats-package.relationships+xml"/>
  <Override PartName="/xl/media/image1.png" ContentType="image/png"/>
  <Override PartName="/xl/media/image2.png" ContentType="image/png"/>
  <Override PartName="/xl/comments4.xml" ContentType="application/vnd.openxmlformats-officedocument.spreadsheetml.comments+xml"/>
  <Override PartName="/xl/comments2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1.xml" ContentType="application/xml"/>
  <Override PartName="/customXml/itemProps1.xml" ContentType="application/vnd.openxmlformats-officedocument.customXmlProperties+xml"/>
  <Override PartName="/customXml/item2.xml" ContentType="application/xml"/>
  <Override PartName="/customXml/_rels/item3.xml.rels" ContentType="application/vnd.openxmlformats-package.relationships+xml"/>
  <Override PartName="/customXml/_rels/item2.xml.rels" ContentType="application/vnd.openxmlformats-package.relationships+xml"/>
  <Override PartName="/customXml/_rels/item1.xml.rels" ContentType="application/vnd.openxmlformats-package.relationships+xml"/>
  <Override PartName="/customXml/itemProps2.xml" ContentType="application/vnd.openxmlformats-officedocument.customXmlProperties+xml"/>
  <Override PartName="/customXml/item3.xml" ContentType="application/xml"/>
  <Override PartName="/customXml/itemProps3.xml" ContentType="application/vnd.openxmlformats-officedocument.customXml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<Relationship Id="rId7" Type="http://schemas.openxmlformats.org/officeDocument/2006/relationships/customXml" Target="../customXml/item3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  <sheet name="2" sheetId="2" state="visible" r:id="rId4"/>
    <sheet name="3" sheetId="3" state="visible" r:id="rId5"/>
    <sheet name="Final" sheetId="4" state="visible" r:id="rId6"/>
  </sheets>
  <definedNames>
    <definedName function="false" hidden="false" localSheetId="0" name="_xlnm.Print_Area" vbProcedure="false">'1'!$A$1:$P$30</definedName>
    <definedName function="false" hidden="false" localSheetId="1" name="_xlnm.Print_Area" vbProcedure="false">'2'!$A$1:$P$30</definedName>
    <definedName function="false" hidden="false" localSheetId="2" name="_xlnm.Print_Area" vbProcedure="false">'3'!$A$1:$P$30</definedName>
    <definedName function="false" hidden="false" localSheetId="3" name="_xlnm.Print_Area" vbProcedure="false">Final!$B$3:$O$30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 xmlns:xdr="http://schemas.openxmlformats.org/drawingml/2006/spreadsheetDrawing">
  <authors>
    <author>Autoría desconocida</author>
  </authors>
  <commentList>
    <comment ref="C7" authorId="0">
      <text>
        <r>
          <rPr>
            <sz val="10"/>
            <rFont val="Arial"/>
            <family val="2"/>
          </rPr>
          <t xml:space="preserve">Operador:
</t>
        </r>
        <r>
          <rPr>
            <sz val="9"/>
            <color rgb="FF000000"/>
            <rFont val="Tahoma"/>
            <family val="2"/>
            <charset val="1"/>
          </rPr>
          <t xml:space="preserve">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xdr="http://schemas.openxmlformats.org/drawingml/2006/spreadsheetDrawing">
  <authors>
    <author>Autoría desconocida</author>
  </authors>
  <commentList>
    <comment ref="C7" authorId="0">
      <text>
        <r>
          <rPr>
            <sz val="10"/>
            <rFont val="Arial"/>
            <family val="2"/>
          </rPr>
          <t xml:space="preserve">Operador:
</t>
        </r>
        <r>
          <rPr>
            <sz val="9"/>
            <color rgb="FF000000"/>
            <rFont val="Tahoma"/>
            <family val="2"/>
            <charset val="1"/>
          </rPr>
          <t xml:space="preserve">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xdr="http://schemas.openxmlformats.org/drawingml/2006/spreadsheetDrawing">
  <authors>
    <author>Autoría desconocida</author>
  </authors>
  <commentList>
    <comment ref="C7" authorId="0">
      <text>
        <r>
          <rPr>
            <sz val="10"/>
            <rFont val="Arial"/>
            <family val="2"/>
          </rPr>
          <t xml:space="preserve">Operador:
</t>
        </r>
        <r>
          <rPr>
            <sz val="9"/>
            <color rgb="FF000000"/>
            <rFont val="Tahoma"/>
            <family val="2"/>
            <charset val="1"/>
          </rPr>
          <t xml:space="preserve">ANOTAR EL NÚMERO DE REPORTE (PRIMERO, SEGUNTO, TERCERO, CUARTO O FINAL)</t>
        </r>
      </text>
    </comment>
  </commentList>
</comments>
</file>

<file path=xl/comments4.xml><?xml version="1.0" encoding="utf-8"?>
<comments xmlns="http://schemas.openxmlformats.org/spreadsheetml/2006/main" xmlns:xdr="http://schemas.openxmlformats.org/drawingml/2006/spreadsheetDrawing">
  <authors>
    <author>Autoría desconocida</author>
  </authors>
  <commentList>
    <comment ref="C7" authorId="0">
      <text>
        <r>
          <rPr>
            <sz val="10"/>
            <rFont val="Arial"/>
            <family val="2"/>
          </rPr>
          <t xml:space="preserve">Operador:
</t>
        </r>
        <r>
          <rPr>
            <sz val="9"/>
            <color rgb="FF000000"/>
            <rFont val="Tahoma"/>
            <family val="2"/>
            <charset val="1"/>
          </rPr>
          <t xml:space="preserve">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<sst xmlns="http://schemas.openxmlformats.org/spreadsheetml/2006/main" count="134" uniqueCount="44">
  <si>
    <r>
      <rPr>
        <b val="true"/>
        <sz val="14"/>
        <color rgb="FF0070C0"/>
        <rFont val="Arial"/>
        <family val="2"/>
        <charset val="1"/>
      </rPr>
      <t xml:space="preserve">Dirección de Institutos Tecnológicos Descentralizados - Grupo Multisitios 1
Instituto Tecnológico Superior de San Andrés Tuxtla
</t>
    </r>
    <r>
      <rPr>
        <b val="true"/>
        <sz val="14"/>
        <color rgb="FF002060"/>
        <rFont val="Arial"/>
        <family val="2"/>
        <charset val="1"/>
      </rPr>
      <t xml:space="preserve">1er. Reporte Parcial del Semestre de Docencia
Rev. Junio 2025</t>
    </r>
  </si>
  <si>
    <t xml:space="preserve">SUBDIRECCIÓN ACADÉMICA</t>
  </si>
  <si>
    <t xml:space="preserve">DIVISIÓN DE INGENIERÍA</t>
  </si>
  <si>
    <t xml:space="preserve">INFORMÁTICA</t>
  </si>
  <si>
    <t xml:space="preserve">Reporte No.</t>
  </si>
  <si>
    <t xml:space="preserve">1°</t>
  </si>
  <si>
    <t xml:space="preserve">Grupos Atendidos:</t>
  </si>
  <si>
    <t xml:space="preserve">Asig. dif.</t>
  </si>
  <si>
    <t xml:space="preserve">Periodo Escolar:</t>
  </si>
  <si>
    <t xml:space="preserve">AGOSTO – DICIEMBRE 2025</t>
  </si>
  <si>
    <t xml:space="preserve">PROFESOR (A):</t>
  </si>
  <si>
    <t xml:space="preserve">LORENZO DE JESÚS ORGANISTA OLIVEROS</t>
  </si>
  <si>
    <t xml:space="preserve">ASIGNATURA</t>
  </si>
  <si>
    <t xml:space="preserve">UNI.</t>
  </si>
  <si>
    <t xml:space="preserve">SEM.</t>
  </si>
  <si>
    <t xml:space="preserve">CARRERA</t>
  </si>
  <si>
    <t xml:space="preserve">A</t>
  </si>
  <si>
    <t xml:space="preserve">B</t>
  </si>
  <si>
    <t xml:space="preserve">C</t>
  </si>
  <si>
    <t xml:space="preserve">D</t>
  </si>
  <si>
    <t xml:space="preserve">E</t>
  </si>
  <si>
    <t xml:space="preserve">F</t>
  </si>
  <si>
    <t xml:space="preserve">G</t>
  </si>
  <si>
    <t xml:space="preserve">H</t>
  </si>
  <si>
    <t xml:space="preserve">I</t>
  </si>
  <si>
    <t xml:space="preserve">EP</t>
  </si>
  <si>
    <t xml:space="preserve">ES</t>
  </si>
  <si>
    <t xml:space="preserve">TOPICOS DE BASE DE DATOS</t>
  </si>
  <si>
    <t xml:space="preserve">710A</t>
  </si>
  <si>
    <t xml:space="preserve">IINF</t>
  </si>
  <si>
    <t xml:space="preserve">INTERCONECTIVIDAD DE REDES</t>
  </si>
  <si>
    <t xml:space="preserve">510A</t>
  </si>
  <si>
    <t xml:space="preserve">PROGRAMACIÓN AVANZADA</t>
  </si>
  <si>
    <t xml:space="preserve">311A</t>
  </si>
  <si>
    <t xml:space="preserve">IMEC</t>
  </si>
  <si>
    <t xml:space="preserve">311B</t>
  </si>
  <si>
    <t xml:space="preserve">TOTAL</t>
  </si>
  <si>
    <t xml:space="preserve">-</t>
  </si>
  <si>
    <t xml:space="preserve">A= Total de alumnos(as) por materia
B= no. De alumnos(as) que alcanzaron las competencias (EP= evaluación de primera oportunidad, ES= evaluación de segunda oportunidad) 
C= % de estudiantes que alcanzaron las competencias por unidad o unidades temáticas en ambas oportunidades (EP+ES). Solamente en el reporte final
D= no. De alumnos(as) que no alcanzaron las competencias en evaluación de primera oportunidad o en su caso en ambas oportunidades  
E= % de alumnos(as) que no alcanzaron las competencias por unidad o unidades temáticas para el reporte final.  
F= No. de estudiantes que desertaron en la materia. 
G= % de estudiantes que desertaron en la materia, tomando como deserción cuando al estudiante se da de baja de la materia o baja definitiva durante el ciclo escolar.
H=Calificación promedio de todos los estudiantes inscritos en el grupo del curso
I= Porcentaje de todos los estudiantes que igualan o superan la calificación promedio.</t>
  </si>
  <si>
    <r>
      <rPr>
        <b val="true"/>
        <sz val="14"/>
        <color rgb="FF0070C0"/>
        <rFont val="Arial"/>
        <family val="2"/>
        <charset val="1"/>
      </rPr>
      <t xml:space="preserve">Dirección de Institutos Tecnológicos Descentralizados - Grupo Multisitios 1
Instituto Tecnológico Superior de San Andrés Tuxtla
</t>
    </r>
    <r>
      <rPr>
        <b val="true"/>
        <sz val="14"/>
        <color rgb="FF002060"/>
        <rFont val="Arial"/>
        <family val="2"/>
        <charset val="1"/>
      </rPr>
      <t xml:space="preserve">2do. Reporte Parcial del Semestre de Docencia
Rev. Junio 2025</t>
    </r>
  </si>
  <si>
    <t xml:space="preserve">2°</t>
  </si>
  <si>
    <r>
      <rPr>
        <b val="true"/>
        <sz val="14"/>
        <color rgb="FF0070C0"/>
        <rFont val="Arial"/>
        <family val="2"/>
        <charset val="1"/>
      </rPr>
      <t xml:space="preserve">Dirección de Institutos Tecnológicos Descentralizados - Grupo Multisitios 1
Instituto Tecnológico Superior de San Andrés Tuxtla
</t>
    </r>
    <r>
      <rPr>
        <b val="true"/>
        <sz val="14"/>
        <color rgb="FF002060"/>
        <rFont val="Arial"/>
        <family val="2"/>
        <charset val="1"/>
      </rPr>
      <t xml:space="preserve">3er. Reporte Parcial del Semestre de Docencia
Rev. Junio 2025</t>
    </r>
  </si>
  <si>
    <r>
      <rPr>
        <b val="true"/>
        <sz val="14"/>
        <color rgb="FF0070C0"/>
        <rFont val="Arial"/>
        <family val="2"/>
        <charset val="1"/>
      </rPr>
      <t xml:space="preserve">Dirección de Institutos Tecnológicos Descentralizados - Grupo Multisitios 1
Instituto Tecnológico Superior de San Andrés Tuxtla
</t>
    </r>
    <r>
      <rPr>
        <b val="true"/>
        <sz val="14"/>
        <color rgb="FF002060"/>
        <rFont val="Arial"/>
        <family val="2"/>
        <charset val="1"/>
      </rPr>
      <t xml:space="preserve">Reporte Final del Semestre de Docencia
Rev. Junio 2025</t>
    </r>
  </si>
  <si>
    <t xml:space="preserve">Final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</si>
</sst>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%"/>
    <numFmt numFmtId="166" formatCode="0.0%"/>
  </numFmts>
  <fonts count="14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theme="1"/>
      <name val="Arial"/>
      <family val="2"/>
      <charset val="1"/>
    </font>
    <font>
      <b val="true"/>
      <sz val="14"/>
      <color rgb="FF0070C0"/>
      <name val="Arial"/>
      <family val="2"/>
      <charset val="1"/>
    </font>
    <font>
      <b val="true"/>
      <sz val="14"/>
      <color rgb="FF002060"/>
      <name val="Arial"/>
      <family val="2"/>
      <charset val="1"/>
    </font>
    <font>
      <b val="true"/>
      <sz val="10"/>
      <color theme="1"/>
      <name val="Arial"/>
      <family val="2"/>
      <charset val="1"/>
    </font>
    <font>
      <b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theme="0"/>
      <name val="Arial"/>
      <family val="2"/>
      <charset val="1"/>
    </font>
    <font>
      <sz val="10"/>
      <color theme="0"/>
      <name val="Arial"/>
      <family val="2"/>
      <charset val="1"/>
    </font>
    <font>
      <sz val="10"/>
      <name val="Arial"/>
      <family val="2"/>
    </font>
    <font>
      <sz val="9"/>
      <color rgb="FF000000"/>
      <name val="Tahoma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002060"/>
        <bgColor rgb="FF000080"/>
      </patternFill>
    </fill>
    <fill>
      <patternFill patternType="solid">
        <fgColor theme="0" tint="-0.15"/>
        <bgColor rgb="FFC0C0C0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3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3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7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right" vertical="center" textRotation="0" wrapText="true" indent="0" shrinkToFit="false"/>
      <protection locked="true" hidden="false"/>
    </xf>
    <xf numFmtId="164" fontId="9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0" fillId="2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2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2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2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2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2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4" fillId="0" borderId="7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4" fillId="0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4" fillId="0" borderId="6" xfId="19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4" fillId="0" borderId="8" xfId="19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11" fillId="2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2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1" fillId="2" borderId="10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1" fillId="2" borderId="11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4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70C0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2060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150480</xdr:colOff>
      <xdr:row>1</xdr:row>
      <xdr:rowOff>207360</xdr:rowOff>
    </xdr:from>
    <xdr:to>
      <xdr:col>1</xdr:col>
      <xdr:colOff>1770480</xdr:colOff>
      <xdr:row>1</xdr:row>
      <xdr:rowOff>898560</xdr:rowOff>
    </xdr:to>
    <xdr:pic>
      <xdr:nvPicPr>
        <xdr:cNvPr id="0" name="Imagen 2" descr=""/>
        <xdr:cNvPicPr/>
      </xdr:nvPicPr>
      <xdr:blipFill>
        <a:blip r:embed="rId1"/>
        <a:stretch/>
      </xdr:blipFill>
      <xdr:spPr>
        <a:xfrm>
          <a:off x="271080" y="331200"/>
          <a:ext cx="1620000" cy="6912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12</xdr:col>
      <xdr:colOff>314280</xdr:colOff>
      <xdr:row>1</xdr:row>
      <xdr:rowOff>200160</xdr:rowOff>
    </xdr:from>
    <xdr:to>
      <xdr:col>14</xdr:col>
      <xdr:colOff>397800</xdr:colOff>
      <xdr:row>1</xdr:row>
      <xdr:rowOff>919080</xdr:rowOff>
    </xdr:to>
    <xdr:pic>
      <xdr:nvPicPr>
        <xdr:cNvPr id="1" name="Imagen 1" descr=""/>
        <xdr:cNvPicPr/>
      </xdr:nvPicPr>
      <xdr:blipFill>
        <a:blip r:embed="rId2"/>
        <a:stretch/>
      </xdr:blipFill>
      <xdr:spPr>
        <a:xfrm>
          <a:off x="9281880" y="324000"/>
          <a:ext cx="1422720" cy="71892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150480</xdr:colOff>
      <xdr:row>1</xdr:row>
      <xdr:rowOff>207360</xdr:rowOff>
    </xdr:from>
    <xdr:to>
      <xdr:col>1</xdr:col>
      <xdr:colOff>1770480</xdr:colOff>
      <xdr:row>1</xdr:row>
      <xdr:rowOff>898560</xdr:rowOff>
    </xdr:to>
    <xdr:pic>
      <xdr:nvPicPr>
        <xdr:cNvPr id="2" name="Imagen 2" descr=""/>
        <xdr:cNvPicPr/>
      </xdr:nvPicPr>
      <xdr:blipFill>
        <a:blip r:embed="rId1"/>
        <a:stretch/>
      </xdr:blipFill>
      <xdr:spPr>
        <a:xfrm>
          <a:off x="271080" y="331200"/>
          <a:ext cx="1620000" cy="6912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12</xdr:col>
      <xdr:colOff>314280</xdr:colOff>
      <xdr:row>1</xdr:row>
      <xdr:rowOff>181080</xdr:rowOff>
    </xdr:from>
    <xdr:to>
      <xdr:col>14</xdr:col>
      <xdr:colOff>397800</xdr:colOff>
      <xdr:row>1</xdr:row>
      <xdr:rowOff>900000</xdr:rowOff>
    </xdr:to>
    <xdr:pic>
      <xdr:nvPicPr>
        <xdr:cNvPr id="3" name="Imagen 4" descr=""/>
        <xdr:cNvPicPr/>
      </xdr:nvPicPr>
      <xdr:blipFill>
        <a:blip r:embed="rId2"/>
        <a:stretch/>
      </xdr:blipFill>
      <xdr:spPr>
        <a:xfrm>
          <a:off x="9281880" y="304920"/>
          <a:ext cx="1422720" cy="71892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150480</xdr:colOff>
      <xdr:row>1</xdr:row>
      <xdr:rowOff>207360</xdr:rowOff>
    </xdr:from>
    <xdr:to>
      <xdr:col>1</xdr:col>
      <xdr:colOff>1770480</xdr:colOff>
      <xdr:row>1</xdr:row>
      <xdr:rowOff>898560</xdr:rowOff>
    </xdr:to>
    <xdr:pic>
      <xdr:nvPicPr>
        <xdr:cNvPr id="4" name="Imagen 2" descr=""/>
        <xdr:cNvPicPr/>
      </xdr:nvPicPr>
      <xdr:blipFill>
        <a:blip r:embed="rId1"/>
        <a:stretch/>
      </xdr:blipFill>
      <xdr:spPr>
        <a:xfrm>
          <a:off x="271080" y="331200"/>
          <a:ext cx="1620000" cy="6912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12</xdr:col>
      <xdr:colOff>314280</xdr:colOff>
      <xdr:row>1</xdr:row>
      <xdr:rowOff>142920</xdr:rowOff>
    </xdr:from>
    <xdr:to>
      <xdr:col>14</xdr:col>
      <xdr:colOff>397800</xdr:colOff>
      <xdr:row>1</xdr:row>
      <xdr:rowOff>861840</xdr:rowOff>
    </xdr:to>
    <xdr:pic>
      <xdr:nvPicPr>
        <xdr:cNvPr id="5" name="Imagen 1" descr=""/>
        <xdr:cNvPicPr/>
      </xdr:nvPicPr>
      <xdr:blipFill>
        <a:blip r:embed="rId2"/>
        <a:stretch/>
      </xdr:blipFill>
      <xdr:spPr>
        <a:xfrm>
          <a:off x="9281880" y="266760"/>
          <a:ext cx="1422720" cy="71892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150480</xdr:colOff>
      <xdr:row>1</xdr:row>
      <xdr:rowOff>207360</xdr:rowOff>
    </xdr:from>
    <xdr:to>
      <xdr:col>1</xdr:col>
      <xdr:colOff>1770480</xdr:colOff>
      <xdr:row>1</xdr:row>
      <xdr:rowOff>898560</xdr:rowOff>
    </xdr:to>
    <xdr:pic>
      <xdr:nvPicPr>
        <xdr:cNvPr id="6" name="Imagen 2" descr=""/>
        <xdr:cNvPicPr/>
      </xdr:nvPicPr>
      <xdr:blipFill>
        <a:blip r:embed="rId1"/>
        <a:stretch/>
      </xdr:blipFill>
      <xdr:spPr>
        <a:xfrm>
          <a:off x="271080" y="331200"/>
          <a:ext cx="1620000" cy="6912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12</xdr:col>
      <xdr:colOff>295200</xdr:colOff>
      <xdr:row>1</xdr:row>
      <xdr:rowOff>151920</xdr:rowOff>
    </xdr:from>
    <xdr:to>
      <xdr:col>14</xdr:col>
      <xdr:colOff>378720</xdr:colOff>
      <xdr:row>1</xdr:row>
      <xdr:rowOff>870840</xdr:rowOff>
    </xdr:to>
    <xdr:pic>
      <xdr:nvPicPr>
        <xdr:cNvPr id="7" name="Imagen 4" descr=""/>
        <xdr:cNvPicPr/>
      </xdr:nvPicPr>
      <xdr:blipFill>
        <a:blip r:embed="rId2"/>
        <a:stretch/>
      </xdr:blipFill>
      <xdr:spPr>
        <a:xfrm>
          <a:off x="9262800" y="275760"/>
          <a:ext cx="1422720" cy="71892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2013 - Tema de 2022">
  <a:themeElements>
    <a:clrScheme name="Office 2013 - 2022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drawing" Target="../drawings/drawing2.xml"/><Relationship Id="rId3" Type="http://schemas.openxmlformats.org/officeDocument/2006/relationships/vmlDrawing" Target="../drawings/vmlDrawing2.v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drawing" Target="../drawings/drawing3.xml"/><Relationship Id="rId3" Type="http://schemas.openxmlformats.org/officeDocument/2006/relationships/vmlDrawing" Target="../drawings/vmlDrawing3.v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comments" Target="../comments4.xml"/><Relationship Id="rId2" Type="http://schemas.openxmlformats.org/officeDocument/2006/relationships/drawing" Target="../drawings/drawing4.xml"/><Relationship Id="rId3" Type="http://schemas.openxmlformats.org/officeDocument/2006/relationships/vmlDrawing" Target="../drawings/vmlDrawing4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30"/>
  <sheetViews>
    <sheetView showFormulas="false" showGridLines="true" showRowColHeaders="true" showZeros="true" rightToLeft="false" tabSelected="true" showOutlineSymbols="true" defaultGridColor="true" view="normal" topLeftCell="A1" colorId="64" zoomScale="120" zoomScaleNormal="120" zoomScalePageLayoutView="100" workbookViewId="0">
      <selection pane="topLeft" activeCell="O13" activeCellId="0" sqref="O13"/>
    </sheetView>
  </sheetViews>
  <sheetFormatPr defaultColWidth="11.43359375" defaultRowHeight="12.75" customHeight="true" zeroHeight="false" outlineLevelRow="0" outlineLevelCol="0"/>
  <cols>
    <col collapsed="false" customWidth="true" hidden="false" outlineLevel="0" max="1" min="1" style="1" width="1.71"/>
    <col collapsed="false" customWidth="true" hidden="false" outlineLevel="0" max="2" min="2" style="1" width="38.57"/>
    <col collapsed="false" customWidth="true" hidden="false" outlineLevel="0" max="3" min="3" style="1" width="4.71"/>
    <col collapsed="false" customWidth="true" hidden="false" outlineLevel="0" max="4" min="4" style="1" width="5.57"/>
    <col collapsed="false" customWidth="true" hidden="false" outlineLevel="0" max="5" min="5" style="1" width="21.84"/>
    <col collapsed="false" customWidth="true" hidden="false" outlineLevel="0" max="6" min="6" style="1" width="9.42"/>
    <col collapsed="false" customWidth="true" hidden="false" outlineLevel="0" max="13" min="7" style="1" width="7.57"/>
    <col collapsed="false" customWidth="false" hidden="false" outlineLevel="0" max="15" min="14" style="1" width="11.43"/>
    <col collapsed="false" customWidth="true" hidden="false" outlineLevel="0" max="16" min="16" style="1" width="1.71"/>
    <col collapsed="false" customWidth="false" hidden="false" outlineLevel="0" max="16384" min="17" style="1" width="11.43"/>
  </cols>
  <sheetData>
    <row r="1" customFormat="false" ht="9.75" hidden="false" customHeight="true" outlineLevel="0" collapsed="false">
      <c r="A1" s="2"/>
      <c r="B1" s="2"/>
      <c r="C1" s="3"/>
      <c r="D1" s="3"/>
      <c r="E1" s="3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customFormat="false" ht="88.5" hidden="false" customHeight="true" outlineLevel="0" collapsed="false">
      <c r="A2" s="2"/>
      <c r="B2" s="4" t="s">
        <v>0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2"/>
    </row>
    <row r="3" customFormat="false" ht="12.75" hidden="false" customHeight="false" outlineLevel="0" collapsed="false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P3" s="5"/>
    </row>
    <row r="4" customFormat="false" ht="12.75" hidden="false" customHeight="false" outlineLevel="0" collapsed="false">
      <c r="A4" s="5"/>
      <c r="B4" s="7" t="s">
        <v>1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5"/>
    </row>
    <row r="5" customFormat="false" ht="12.75" hidden="false" customHeight="false" outlineLevel="0" collapsed="false">
      <c r="A5" s="5"/>
      <c r="B5" s="8" t="s">
        <v>2</v>
      </c>
      <c r="C5" s="8"/>
      <c r="D5" s="8"/>
      <c r="E5" s="8"/>
      <c r="F5" s="9" t="s">
        <v>3</v>
      </c>
      <c r="G5" s="9"/>
      <c r="H5" s="9"/>
      <c r="I5" s="9"/>
      <c r="J5" s="10"/>
      <c r="K5" s="10"/>
      <c r="L5" s="10"/>
      <c r="M5" s="10"/>
      <c r="N5" s="10"/>
      <c r="O5" s="10"/>
      <c r="P5" s="5"/>
    </row>
    <row r="6" customFormat="false" ht="12.75" hidden="false" customHeight="false" outlineLevel="0" collapsed="false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P6" s="5"/>
    </row>
    <row r="7" customFormat="false" ht="12.75" hidden="false" customHeight="false" outlineLevel="0" collapsed="false">
      <c r="A7" s="5"/>
      <c r="B7" s="11" t="s">
        <v>4</v>
      </c>
      <c r="C7" s="12" t="s">
        <v>5</v>
      </c>
      <c r="D7" s="12"/>
      <c r="E7" s="13" t="s">
        <v>6</v>
      </c>
      <c r="F7" s="14" t="n">
        <v>4</v>
      </c>
      <c r="H7" s="11" t="s">
        <v>7</v>
      </c>
      <c r="I7" s="14" t="n">
        <v>3</v>
      </c>
      <c r="J7" s="15" t="s">
        <v>8</v>
      </c>
      <c r="K7" s="15"/>
      <c r="L7" s="15"/>
      <c r="M7" s="12" t="s">
        <v>9</v>
      </c>
      <c r="N7" s="12"/>
      <c r="O7" s="12"/>
      <c r="P7" s="5"/>
    </row>
    <row r="8" customFormat="false" ht="12.75" hidden="false" customHeight="false" outlineLevel="0" collapsed="false">
      <c r="A8" s="5"/>
      <c r="P8" s="5"/>
    </row>
    <row r="9" customFormat="false" ht="12.75" hidden="false" customHeight="false" outlineLevel="0" collapsed="false">
      <c r="A9" s="5"/>
      <c r="B9" s="11" t="s">
        <v>10</v>
      </c>
      <c r="C9" s="12" t="s">
        <v>11</v>
      </c>
      <c r="D9" s="12"/>
      <c r="E9" s="12"/>
      <c r="F9" s="12"/>
      <c r="G9" s="12"/>
      <c r="H9" s="12"/>
      <c r="I9" s="12"/>
      <c r="J9" s="12"/>
      <c r="K9" s="12"/>
      <c r="L9" s="12"/>
      <c r="M9" s="12"/>
      <c r="P9" s="5"/>
    </row>
    <row r="10" customFormat="false" ht="12.75" hidden="false" customHeight="false" outlineLevel="0" collapsed="false">
      <c r="A10" s="5"/>
      <c r="C10" s="16"/>
      <c r="D10" s="16"/>
      <c r="F10" s="16"/>
      <c r="G10" s="16"/>
      <c r="H10" s="16"/>
      <c r="I10" s="16"/>
      <c r="J10" s="16"/>
      <c r="K10" s="16"/>
      <c r="L10" s="16"/>
      <c r="P10" s="5"/>
    </row>
    <row r="11" customFormat="false" ht="12.75" hidden="false" customHeight="true" outlineLevel="0" collapsed="false">
      <c r="A11" s="5"/>
      <c r="B11" s="17" t="s">
        <v>12</v>
      </c>
      <c r="C11" s="18" t="s">
        <v>13</v>
      </c>
      <c r="D11" s="18" t="s">
        <v>14</v>
      </c>
      <c r="E11" s="19" t="s">
        <v>15</v>
      </c>
      <c r="F11" s="19" t="s">
        <v>16</v>
      </c>
      <c r="G11" s="19" t="s">
        <v>17</v>
      </c>
      <c r="H11" s="19"/>
      <c r="I11" s="19" t="s">
        <v>18</v>
      </c>
      <c r="J11" s="19" t="s">
        <v>19</v>
      </c>
      <c r="K11" s="19" t="s">
        <v>20</v>
      </c>
      <c r="L11" s="19" t="s">
        <v>21</v>
      </c>
      <c r="M11" s="19" t="s">
        <v>22</v>
      </c>
      <c r="N11" s="19" t="s">
        <v>23</v>
      </c>
      <c r="O11" s="20" t="s">
        <v>24</v>
      </c>
      <c r="P11" s="5"/>
    </row>
    <row r="12" customFormat="false" ht="12.75" hidden="false" customHeight="false" outlineLevel="0" collapsed="false">
      <c r="A12" s="5"/>
      <c r="B12" s="17"/>
      <c r="C12" s="18"/>
      <c r="D12" s="18"/>
      <c r="E12" s="19"/>
      <c r="F12" s="19"/>
      <c r="G12" s="21" t="s">
        <v>25</v>
      </c>
      <c r="H12" s="21" t="s">
        <v>26</v>
      </c>
      <c r="I12" s="19"/>
      <c r="J12" s="19"/>
      <c r="K12" s="19"/>
      <c r="L12" s="19"/>
      <c r="M12" s="19"/>
      <c r="N12" s="19"/>
      <c r="O12" s="20"/>
      <c r="P12" s="5"/>
    </row>
    <row r="13" s="27" customFormat="true" ht="12.75" hidden="false" customHeight="false" outlineLevel="0" collapsed="false">
      <c r="A13" s="22"/>
      <c r="B13" s="23" t="s">
        <v>27</v>
      </c>
      <c r="C13" s="24" t="s">
        <v>24</v>
      </c>
      <c r="D13" s="24" t="s">
        <v>28</v>
      </c>
      <c r="E13" s="24" t="s">
        <v>29</v>
      </c>
      <c r="F13" s="24" t="n">
        <v>19</v>
      </c>
      <c r="G13" s="24" t="n">
        <v>19</v>
      </c>
      <c r="H13" s="24" t="n">
        <v>0</v>
      </c>
      <c r="I13" s="25" t="n">
        <f aca="false">(G13+H13)/F13</f>
        <v>1</v>
      </c>
      <c r="J13" s="24" t="n">
        <f aca="false">(F13-SUM(G13:H13))-L13</f>
        <v>0</v>
      </c>
      <c r="K13" s="25" t="n">
        <f aca="false">J13/F13</f>
        <v>0</v>
      </c>
      <c r="L13" s="24"/>
      <c r="M13" s="25" t="n">
        <f aca="false">L13/F13</f>
        <v>0</v>
      </c>
      <c r="N13" s="24" t="n">
        <v>91</v>
      </c>
      <c r="O13" s="26" t="n">
        <v>0.47</v>
      </c>
      <c r="P13" s="22"/>
    </row>
    <row r="14" s="27" customFormat="true" ht="12.75" hidden="false" customHeight="false" outlineLevel="0" collapsed="false">
      <c r="A14" s="22"/>
      <c r="B14" s="23" t="s">
        <v>30</v>
      </c>
      <c r="C14" s="24" t="s">
        <v>24</v>
      </c>
      <c r="D14" s="24" t="s">
        <v>31</v>
      </c>
      <c r="E14" s="24" t="s">
        <v>29</v>
      </c>
      <c r="F14" s="24" t="n">
        <v>29</v>
      </c>
      <c r="G14" s="24" t="n">
        <v>28</v>
      </c>
      <c r="H14" s="24" t="n">
        <v>0</v>
      </c>
      <c r="I14" s="25" t="n">
        <f aca="false">(G14+H14)/F14</f>
        <v>0.96551724137931</v>
      </c>
      <c r="J14" s="24" t="n">
        <f aca="false">(F14-SUM(G14:H14))-L14</f>
        <v>1</v>
      </c>
      <c r="K14" s="25" t="n">
        <f aca="false">J14/F14</f>
        <v>0.0344827586206897</v>
      </c>
      <c r="L14" s="24"/>
      <c r="M14" s="25" t="n">
        <f aca="false">L14/F14</f>
        <v>0</v>
      </c>
      <c r="N14" s="24" t="n">
        <v>94</v>
      </c>
      <c r="O14" s="26" t="n">
        <v>0.8965</v>
      </c>
      <c r="P14" s="22"/>
    </row>
    <row r="15" s="27" customFormat="true" ht="12.75" hidden="false" customHeight="false" outlineLevel="0" collapsed="false">
      <c r="A15" s="22"/>
      <c r="B15" s="23" t="s">
        <v>32</v>
      </c>
      <c r="C15" s="24" t="s">
        <v>24</v>
      </c>
      <c r="D15" s="24" t="s">
        <v>33</v>
      </c>
      <c r="E15" s="24" t="s">
        <v>34</v>
      </c>
      <c r="F15" s="24" t="n">
        <v>27</v>
      </c>
      <c r="G15" s="24" t="n">
        <v>22</v>
      </c>
      <c r="H15" s="24" t="n">
        <v>0</v>
      </c>
      <c r="I15" s="25" t="n">
        <f aca="false">(G15+H15)/F15</f>
        <v>0.814814814814815</v>
      </c>
      <c r="J15" s="24" t="n">
        <f aca="false">(F15-SUM(G15:H15))-L15</f>
        <v>5</v>
      </c>
      <c r="K15" s="25" t="n">
        <f aca="false">J15/F15</f>
        <v>0.185185185185185</v>
      </c>
      <c r="L15" s="24"/>
      <c r="M15" s="25" t="n">
        <f aca="false">L15/F15</f>
        <v>0</v>
      </c>
      <c r="N15" s="24" t="n">
        <v>80</v>
      </c>
      <c r="O15" s="26" t="n">
        <v>0.81</v>
      </c>
      <c r="P15" s="22"/>
    </row>
    <row r="16" s="27" customFormat="true" ht="12.75" hidden="false" customHeight="false" outlineLevel="0" collapsed="false">
      <c r="A16" s="22"/>
      <c r="B16" s="23" t="s">
        <v>32</v>
      </c>
      <c r="C16" s="24" t="s">
        <v>24</v>
      </c>
      <c r="D16" s="24" t="s">
        <v>35</v>
      </c>
      <c r="E16" s="24" t="s">
        <v>34</v>
      </c>
      <c r="F16" s="24" t="n">
        <v>17</v>
      </c>
      <c r="G16" s="24" t="n">
        <v>16</v>
      </c>
      <c r="H16" s="24" t="n">
        <v>0</v>
      </c>
      <c r="I16" s="25" t="n">
        <f aca="false">(G16+H16)/F16</f>
        <v>0.941176470588235</v>
      </c>
      <c r="J16" s="24" t="n">
        <f aca="false">(F16-SUM(G16:H16))-L16</f>
        <v>1</v>
      </c>
      <c r="K16" s="25" t="n">
        <f aca="false">J16/F16</f>
        <v>0.0588235294117647</v>
      </c>
      <c r="L16" s="24"/>
      <c r="M16" s="25" t="n">
        <f aca="false">L16/F16</f>
        <v>0</v>
      </c>
      <c r="N16" s="24" t="n">
        <v>91</v>
      </c>
      <c r="O16" s="26" t="n">
        <v>0.88</v>
      </c>
      <c r="P16" s="22"/>
    </row>
    <row r="17" s="27" customFormat="true" ht="12.75" hidden="false" customHeight="false" outlineLevel="0" collapsed="false">
      <c r="A17" s="22"/>
      <c r="B17" s="23"/>
      <c r="C17" s="24"/>
      <c r="D17" s="24"/>
      <c r="E17" s="24"/>
      <c r="F17" s="24"/>
      <c r="G17" s="24"/>
      <c r="H17" s="24" t="n">
        <v>0</v>
      </c>
      <c r="I17" s="25" t="e">
        <f aca="false">(G17+H17)/F17</f>
        <v>#DIV/0!</v>
      </c>
      <c r="J17" s="24" t="n">
        <f aca="false">(F17-SUM(G17:H17))-L17</f>
        <v>0</v>
      </c>
      <c r="K17" s="25" t="e">
        <f aca="false">J17/F17</f>
        <v>#DIV/0!</v>
      </c>
      <c r="L17" s="24"/>
      <c r="M17" s="25" t="e">
        <f aca="false">L17/F17</f>
        <v>#DIV/0!</v>
      </c>
      <c r="N17" s="24"/>
      <c r="O17" s="26"/>
      <c r="P17" s="22"/>
    </row>
    <row r="18" s="27" customFormat="true" ht="12.75" hidden="false" customHeight="false" outlineLevel="0" collapsed="false">
      <c r="A18" s="22"/>
      <c r="B18" s="23"/>
      <c r="C18" s="24"/>
      <c r="D18" s="24"/>
      <c r="E18" s="24"/>
      <c r="F18" s="24"/>
      <c r="G18" s="24"/>
      <c r="H18" s="24" t="n">
        <v>0</v>
      </c>
      <c r="I18" s="25" t="e">
        <f aca="false">(G18+H18)/F18</f>
        <v>#DIV/0!</v>
      </c>
      <c r="J18" s="24" t="n">
        <f aca="false">(F18-SUM(G18:H18))-L18</f>
        <v>0</v>
      </c>
      <c r="K18" s="25" t="e">
        <f aca="false">J18/F18</f>
        <v>#DIV/0!</v>
      </c>
      <c r="L18" s="24"/>
      <c r="M18" s="25" t="e">
        <f aca="false">L18/F18</f>
        <v>#DIV/0!</v>
      </c>
      <c r="N18" s="24"/>
      <c r="O18" s="26"/>
      <c r="P18" s="22"/>
    </row>
    <row r="19" s="27" customFormat="true" ht="12.75" hidden="false" customHeight="false" outlineLevel="0" collapsed="false">
      <c r="A19" s="22"/>
      <c r="B19" s="23"/>
      <c r="C19" s="24"/>
      <c r="D19" s="24"/>
      <c r="E19" s="24"/>
      <c r="F19" s="24"/>
      <c r="G19" s="24"/>
      <c r="H19" s="24" t="n">
        <v>0</v>
      </c>
      <c r="I19" s="25" t="e">
        <f aca="false">(G19+H19)/F19</f>
        <v>#DIV/0!</v>
      </c>
      <c r="J19" s="24" t="n">
        <f aca="false">(F19-SUM(G19:H19))-L19</f>
        <v>0</v>
      </c>
      <c r="K19" s="25" t="e">
        <f aca="false">J19/F19</f>
        <v>#DIV/0!</v>
      </c>
      <c r="L19" s="24"/>
      <c r="M19" s="25" t="e">
        <f aca="false">L19/F19</f>
        <v>#DIV/0!</v>
      </c>
      <c r="N19" s="24"/>
      <c r="O19" s="26"/>
      <c r="P19" s="22"/>
    </row>
    <row r="20" s="27" customFormat="true" ht="12.75" hidden="false" customHeight="false" outlineLevel="0" collapsed="false">
      <c r="A20" s="22"/>
      <c r="B20" s="23"/>
      <c r="C20" s="24"/>
      <c r="D20" s="24"/>
      <c r="E20" s="24"/>
      <c r="F20" s="24"/>
      <c r="G20" s="24"/>
      <c r="H20" s="24" t="n">
        <v>0</v>
      </c>
      <c r="I20" s="25" t="e">
        <f aca="false">(G20+H20)/F20</f>
        <v>#DIV/0!</v>
      </c>
      <c r="J20" s="24" t="n">
        <f aca="false">(F20-SUM(G20:H20))-L20</f>
        <v>0</v>
      </c>
      <c r="K20" s="25" t="e">
        <f aca="false">J20/F20</f>
        <v>#DIV/0!</v>
      </c>
      <c r="L20" s="24"/>
      <c r="M20" s="25" t="e">
        <f aca="false">L20/F20</f>
        <v>#DIV/0!</v>
      </c>
      <c r="N20" s="24"/>
      <c r="O20" s="26"/>
      <c r="P20" s="22"/>
    </row>
    <row r="21" s="27" customFormat="true" ht="12.75" hidden="false" customHeight="false" outlineLevel="0" collapsed="false">
      <c r="A21" s="22"/>
      <c r="B21" s="23"/>
      <c r="C21" s="24"/>
      <c r="D21" s="24"/>
      <c r="E21" s="24"/>
      <c r="F21" s="24"/>
      <c r="G21" s="24"/>
      <c r="H21" s="24" t="n">
        <v>0</v>
      </c>
      <c r="I21" s="25" t="e">
        <f aca="false">(G21+H21)/F21</f>
        <v>#DIV/0!</v>
      </c>
      <c r="J21" s="24" t="n">
        <f aca="false">(F21-SUM(G21:H21))-L21</f>
        <v>0</v>
      </c>
      <c r="K21" s="25" t="e">
        <f aca="false">J21/F21</f>
        <v>#DIV/0!</v>
      </c>
      <c r="L21" s="24"/>
      <c r="M21" s="25" t="e">
        <f aca="false">L21/F21</f>
        <v>#DIV/0!</v>
      </c>
      <c r="N21" s="24"/>
      <c r="O21" s="26"/>
      <c r="P21" s="22"/>
    </row>
    <row r="22" s="27" customFormat="true" ht="12.75" hidden="false" customHeight="false" outlineLevel="0" collapsed="false">
      <c r="A22" s="22"/>
      <c r="B22" s="23"/>
      <c r="C22" s="24"/>
      <c r="D22" s="24"/>
      <c r="E22" s="24"/>
      <c r="F22" s="24"/>
      <c r="G22" s="24"/>
      <c r="H22" s="24" t="n">
        <v>0</v>
      </c>
      <c r="I22" s="25" t="e">
        <f aca="false">(G22+H22)/F22</f>
        <v>#DIV/0!</v>
      </c>
      <c r="J22" s="24" t="n">
        <f aca="false">(F22-SUM(G22:H22))-L22</f>
        <v>0</v>
      </c>
      <c r="K22" s="25" t="e">
        <f aca="false">J22/F22</f>
        <v>#DIV/0!</v>
      </c>
      <c r="L22" s="24"/>
      <c r="M22" s="25" t="e">
        <f aca="false">L22/F22</f>
        <v>#DIV/0!</v>
      </c>
      <c r="N22" s="24"/>
      <c r="O22" s="26"/>
      <c r="P22" s="22"/>
    </row>
    <row r="23" s="27" customFormat="true" ht="12.75" hidden="false" customHeight="false" outlineLevel="0" collapsed="false">
      <c r="A23" s="22"/>
      <c r="B23" s="23"/>
      <c r="C23" s="24"/>
      <c r="D23" s="24"/>
      <c r="E23" s="24"/>
      <c r="F23" s="24"/>
      <c r="G23" s="24"/>
      <c r="H23" s="24" t="n">
        <v>0</v>
      </c>
      <c r="I23" s="25" t="e">
        <f aca="false">(G23+H23)/F23</f>
        <v>#DIV/0!</v>
      </c>
      <c r="J23" s="24" t="n">
        <f aca="false">(F23-SUM(G23:H23))-L23</f>
        <v>0</v>
      </c>
      <c r="K23" s="25" t="e">
        <f aca="false">J23/F23</f>
        <v>#DIV/0!</v>
      </c>
      <c r="L23" s="24"/>
      <c r="M23" s="25" t="e">
        <f aca="false">L23/F23</f>
        <v>#DIV/0!</v>
      </c>
      <c r="N23" s="24"/>
      <c r="O23" s="26"/>
      <c r="P23" s="22"/>
    </row>
    <row r="24" s="27" customFormat="true" ht="12.75" hidden="false" customHeight="false" outlineLevel="0" collapsed="false">
      <c r="A24" s="22"/>
      <c r="B24" s="23"/>
      <c r="C24" s="24"/>
      <c r="D24" s="24"/>
      <c r="E24" s="24"/>
      <c r="F24" s="24"/>
      <c r="G24" s="24"/>
      <c r="H24" s="24" t="n">
        <v>0</v>
      </c>
      <c r="I24" s="25" t="e">
        <f aca="false">(G24+H24)/F24</f>
        <v>#DIV/0!</v>
      </c>
      <c r="J24" s="24" t="n">
        <f aca="false">(F24-SUM(G24:H24))-L24</f>
        <v>0</v>
      </c>
      <c r="K24" s="25" t="e">
        <f aca="false">J24/F24</f>
        <v>#DIV/0!</v>
      </c>
      <c r="L24" s="24"/>
      <c r="M24" s="25" t="e">
        <f aca="false">L24/F24</f>
        <v>#DIV/0!</v>
      </c>
      <c r="N24" s="24"/>
      <c r="O24" s="26"/>
      <c r="P24" s="22"/>
    </row>
    <row r="25" s="27" customFormat="true" ht="12.75" hidden="false" customHeight="false" outlineLevel="0" collapsed="false">
      <c r="A25" s="22"/>
      <c r="B25" s="23"/>
      <c r="C25" s="24"/>
      <c r="D25" s="24"/>
      <c r="E25" s="24"/>
      <c r="F25" s="24"/>
      <c r="G25" s="24"/>
      <c r="H25" s="24" t="n">
        <v>0</v>
      </c>
      <c r="I25" s="25" t="e">
        <f aca="false">(G25+H25)/F25</f>
        <v>#DIV/0!</v>
      </c>
      <c r="J25" s="24" t="n">
        <f aca="false">(F25-SUM(G25:H25))-L25</f>
        <v>0</v>
      </c>
      <c r="K25" s="25" t="e">
        <f aca="false">J25/F25</f>
        <v>#DIV/0!</v>
      </c>
      <c r="L25" s="24"/>
      <c r="M25" s="25" t="e">
        <f aca="false">L25/F25</f>
        <v>#DIV/0!</v>
      </c>
      <c r="N25" s="24"/>
      <c r="O25" s="26"/>
      <c r="P25" s="22"/>
    </row>
    <row r="26" s="27" customFormat="true" ht="16.5" hidden="false" customHeight="true" outlineLevel="0" collapsed="false">
      <c r="A26" s="22"/>
      <c r="B26" s="23"/>
      <c r="C26" s="24"/>
      <c r="D26" s="24"/>
      <c r="E26" s="24"/>
      <c r="F26" s="24"/>
      <c r="G26" s="24"/>
      <c r="H26" s="24" t="n">
        <v>0</v>
      </c>
      <c r="I26" s="25" t="e">
        <f aca="false">(G26+H26)/F26</f>
        <v>#DIV/0!</v>
      </c>
      <c r="J26" s="24" t="n">
        <f aca="false">(F26-SUM(G26:H26))-L26</f>
        <v>0</v>
      </c>
      <c r="K26" s="25" t="e">
        <f aca="false">J26/F26</f>
        <v>#DIV/0!</v>
      </c>
      <c r="L26" s="24"/>
      <c r="M26" s="25" t="e">
        <f aca="false">L26/F26</f>
        <v>#DIV/0!</v>
      </c>
      <c r="N26" s="24"/>
      <c r="O26" s="26"/>
      <c r="P26" s="22"/>
    </row>
    <row r="27" customFormat="false" ht="12.75" hidden="false" customHeight="false" outlineLevel="0" collapsed="false">
      <c r="A27" s="5"/>
      <c r="B27" s="28" t="s">
        <v>36</v>
      </c>
      <c r="C27" s="29" t="s">
        <v>37</v>
      </c>
      <c r="D27" s="29" t="s">
        <v>37</v>
      </c>
      <c r="E27" s="29" t="s">
        <v>37</v>
      </c>
      <c r="F27" s="29" t="n">
        <f aca="false">SUM(F13:F26)</f>
        <v>92</v>
      </c>
      <c r="G27" s="29" t="n">
        <f aca="false">SUM(G13:G26)</f>
        <v>85</v>
      </c>
      <c r="H27" s="29" t="n">
        <f aca="false">SUM(H13:H26)</f>
        <v>0</v>
      </c>
      <c r="I27" s="30" t="n">
        <f aca="false">SUM(G27:H27)/F27</f>
        <v>0.923913043478261</v>
      </c>
      <c r="J27" s="29" t="n">
        <f aca="false">(F27-SUM(G27:H27))-L27</f>
        <v>7</v>
      </c>
      <c r="K27" s="30" t="n">
        <f aca="false">J27/F27</f>
        <v>0.0760869565217391</v>
      </c>
      <c r="L27" s="29" t="n">
        <f aca="false">SUM(L13:L26)</f>
        <v>0</v>
      </c>
      <c r="M27" s="30" t="n">
        <f aca="false">L27/F27</f>
        <v>0</v>
      </c>
      <c r="N27" s="29" t="n">
        <f aca="false">AVERAGE(N13:N26)</f>
        <v>89</v>
      </c>
      <c r="O27" s="31" t="n">
        <f aca="false">AVERAGE(O13:O26)</f>
        <v>0.764125</v>
      </c>
      <c r="P27" s="5"/>
    </row>
    <row r="28" customFormat="false" ht="12.75" hidden="false" customHeight="false" outlineLevel="0" collapsed="false">
      <c r="A28" s="5"/>
      <c r="P28" s="5"/>
    </row>
    <row r="29" customFormat="false" ht="120" hidden="false" customHeight="true" outlineLevel="0" collapsed="false">
      <c r="A29" s="5"/>
      <c r="B29" s="32" t="s">
        <v>38</v>
      </c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5"/>
    </row>
    <row r="30" customFormat="false" ht="12.75" hidden="false" customHeight="false" outlineLevel="0" collapsed="false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I11:I12"/>
    <mergeCell ref="J11:J12"/>
    <mergeCell ref="K11:K12"/>
    <mergeCell ref="L11:L12"/>
    <mergeCell ref="M11:M12"/>
    <mergeCell ref="N11:N12"/>
    <mergeCell ref="O11:O12"/>
    <mergeCell ref="B29:O29"/>
  </mergeCells>
  <printOptions headings="false" gridLines="false" gridLinesSet="true" horizontalCentered="true" verticalCentered="false"/>
  <pageMargins left="0.315277777777778" right="0.315277777777778" top="0.354166666666667" bottom="0.66944444444444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30"/>
  <sheetViews>
    <sheetView showFormulas="false" showGridLines="true" showRowColHeaders="true" showZeros="true" rightToLeft="false" tabSelected="false" showOutlineSymbols="true" defaultGridColor="true" view="normal" topLeftCell="A1" colorId="64" zoomScale="120" zoomScaleNormal="120" zoomScalePageLayoutView="100" workbookViewId="0">
      <selection pane="topLeft" activeCell="A4" activeCellId="0" sqref="A4"/>
    </sheetView>
  </sheetViews>
  <sheetFormatPr defaultColWidth="11.43359375" defaultRowHeight="12.75" customHeight="true" zeroHeight="false" outlineLevelRow="0" outlineLevelCol="0"/>
  <cols>
    <col collapsed="false" customWidth="true" hidden="false" outlineLevel="0" max="1" min="1" style="1" width="1.71"/>
    <col collapsed="false" customWidth="true" hidden="false" outlineLevel="0" max="2" min="2" style="1" width="38.57"/>
    <col collapsed="false" customWidth="true" hidden="false" outlineLevel="0" max="3" min="3" style="1" width="4.71"/>
    <col collapsed="false" customWidth="true" hidden="false" outlineLevel="0" max="4" min="4" style="1" width="5.57"/>
    <col collapsed="false" customWidth="true" hidden="false" outlineLevel="0" max="5" min="5" style="1" width="21.84"/>
    <col collapsed="false" customWidth="true" hidden="false" outlineLevel="0" max="6" min="6" style="1" width="9.42"/>
    <col collapsed="false" customWidth="true" hidden="false" outlineLevel="0" max="13" min="7" style="1" width="7.57"/>
    <col collapsed="false" customWidth="false" hidden="false" outlineLevel="0" max="15" min="14" style="1" width="11.43"/>
    <col collapsed="false" customWidth="true" hidden="false" outlineLevel="0" max="16" min="16" style="1" width="1.71"/>
    <col collapsed="false" customWidth="false" hidden="false" outlineLevel="0" max="16384" min="17" style="1" width="11.43"/>
  </cols>
  <sheetData>
    <row r="1" customFormat="false" ht="9.75" hidden="false" customHeight="true" outlineLevel="0" collapsed="false">
      <c r="A1" s="2"/>
      <c r="B1" s="2"/>
      <c r="C1" s="3"/>
      <c r="D1" s="3"/>
      <c r="E1" s="3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customFormat="false" ht="82.5" hidden="false" customHeight="true" outlineLevel="0" collapsed="false">
      <c r="A2" s="2"/>
      <c r="B2" s="4" t="s">
        <v>39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2"/>
    </row>
    <row r="3" customFormat="false" ht="12.75" hidden="false" customHeight="false" outlineLevel="0" collapsed="false">
      <c r="A3" s="5"/>
      <c r="B3" s="6"/>
      <c r="C3" s="6"/>
      <c r="D3" s="6"/>
      <c r="F3" s="6"/>
      <c r="G3" s="6"/>
      <c r="H3" s="6"/>
      <c r="I3" s="6"/>
      <c r="J3" s="6"/>
      <c r="K3" s="6"/>
      <c r="L3" s="6"/>
      <c r="P3" s="5"/>
    </row>
    <row r="4" customFormat="false" ht="12.75" hidden="false" customHeight="false" outlineLevel="0" collapsed="false">
      <c r="A4" s="5"/>
      <c r="B4" s="7" t="s">
        <v>1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5"/>
    </row>
    <row r="5" customFormat="false" ht="12.75" hidden="false" customHeight="false" outlineLevel="0" collapsed="false">
      <c r="A5" s="5"/>
      <c r="B5" s="8" t="s">
        <v>2</v>
      </c>
      <c r="C5" s="8"/>
      <c r="D5" s="8"/>
      <c r="E5" s="8"/>
      <c r="F5" s="9" t="str">
        <f aca="false">'1'!F5</f>
        <v>INFORMÁTICA</v>
      </c>
      <c r="G5" s="9"/>
      <c r="H5" s="9"/>
      <c r="I5" s="9"/>
      <c r="J5" s="10"/>
      <c r="K5" s="10"/>
      <c r="L5" s="10"/>
      <c r="M5" s="10"/>
      <c r="N5" s="10"/>
      <c r="O5" s="10"/>
      <c r="P5" s="5"/>
    </row>
    <row r="6" customFormat="false" ht="12.75" hidden="false" customHeight="false" outlineLevel="0" collapsed="false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P6" s="5"/>
    </row>
    <row r="7" customFormat="false" ht="12.75" hidden="false" customHeight="false" outlineLevel="0" collapsed="false">
      <c r="A7" s="5"/>
      <c r="B7" s="11" t="s">
        <v>4</v>
      </c>
      <c r="C7" s="12" t="s">
        <v>40</v>
      </c>
      <c r="D7" s="12"/>
      <c r="E7" s="13" t="s">
        <v>6</v>
      </c>
      <c r="F7" s="14" t="n">
        <f aca="false">'1'!F7</f>
        <v>4</v>
      </c>
      <c r="H7" s="11" t="s">
        <v>7</v>
      </c>
      <c r="I7" s="14" t="n">
        <f aca="false">'1'!I7</f>
        <v>3</v>
      </c>
      <c r="J7" s="15" t="s">
        <v>8</v>
      </c>
      <c r="K7" s="15"/>
      <c r="L7" s="15"/>
      <c r="M7" s="12" t="str">
        <f aca="false">'1'!M7</f>
        <v>AGOSTO – DICIEMBRE 2025</v>
      </c>
      <c r="N7" s="12"/>
      <c r="O7" s="12"/>
      <c r="P7" s="5"/>
    </row>
    <row r="8" customFormat="false" ht="12.75" hidden="false" customHeight="false" outlineLevel="0" collapsed="false">
      <c r="A8" s="5"/>
      <c r="P8" s="5"/>
    </row>
    <row r="9" customFormat="false" ht="12.75" hidden="false" customHeight="false" outlineLevel="0" collapsed="false">
      <c r="A9" s="5"/>
      <c r="B9" s="11" t="s">
        <v>10</v>
      </c>
      <c r="C9" s="12" t="str">
        <f aca="false">'1'!C9</f>
        <v>LORENZO DE JESÚS ORGANISTA OLIVEROS</v>
      </c>
      <c r="D9" s="12"/>
      <c r="E9" s="12"/>
      <c r="F9" s="12"/>
      <c r="G9" s="12"/>
      <c r="H9" s="12"/>
      <c r="I9" s="12"/>
      <c r="J9" s="12"/>
      <c r="K9" s="12"/>
      <c r="L9" s="12"/>
      <c r="M9" s="12"/>
      <c r="P9" s="5"/>
    </row>
    <row r="10" customFormat="false" ht="12.75" hidden="false" customHeight="false" outlineLevel="0" collapsed="false">
      <c r="A10" s="5"/>
      <c r="C10" s="16"/>
      <c r="D10" s="16"/>
      <c r="F10" s="16"/>
      <c r="G10" s="16"/>
      <c r="H10" s="16"/>
      <c r="I10" s="16"/>
      <c r="J10" s="16"/>
      <c r="K10" s="16"/>
      <c r="L10" s="16"/>
      <c r="P10" s="5"/>
    </row>
    <row r="11" customFormat="false" ht="12.75" hidden="false" customHeight="true" outlineLevel="0" collapsed="false">
      <c r="A11" s="5"/>
      <c r="B11" s="17" t="s">
        <v>12</v>
      </c>
      <c r="C11" s="18" t="s">
        <v>13</v>
      </c>
      <c r="D11" s="18" t="s">
        <v>14</v>
      </c>
      <c r="E11" s="19" t="s">
        <v>15</v>
      </c>
      <c r="F11" s="19" t="s">
        <v>16</v>
      </c>
      <c r="G11" s="19" t="s">
        <v>17</v>
      </c>
      <c r="H11" s="19"/>
      <c r="I11" s="19" t="s">
        <v>18</v>
      </c>
      <c r="J11" s="19" t="s">
        <v>19</v>
      </c>
      <c r="K11" s="19" t="s">
        <v>20</v>
      </c>
      <c r="L11" s="19" t="s">
        <v>21</v>
      </c>
      <c r="M11" s="19" t="s">
        <v>22</v>
      </c>
      <c r="N11" s="19" t="s">
        <v>23</v>
      </c>
      <c r="O11" s="20" t="s">
        <v>24</v>
      </c>
      <c r="P11" s="5"/>
    </row>
    <row r="12" customFormat="false" ht="12.75" hidden="false" customHeight="false" outlineLevel="0" collapsed="false">
      <c r="A12" s="5"/>
      <c r="B12" s="17"/>
      <c r="C12" s="18"/>
      <c r="D12" s="18"/>
      <c r="E12" s="19"/>
      <c r="F12" s="19"/>
      <c r="G12" s="21" t="s">
        <v>25</v>
      </c>
      <c r="H12" s="21" t="s">
        <v>26</v>
      </c>
      <c r="I12" s="19"/>
      <c r="J12" s="19"/>
      <c r="K12" s="19"/>
      <c r="L12" s="19"/>
      <c r="M12" s="19"/>
      <c r="N12" s="19"/>
      <c r="O12" s="20"/>
      <c r="P12" s="5"/>
    </row>
    <row r="13" s="27" customFormat="true" ht="12.75" hidden="false" customHeight="false" outlineLevel="0" collapsed="false">
      <c r="A13" s="22"/>
      <c r="B13" s="33" t="str">
        <f aca="false">'1'!B13</f>
        <v>TOPICOS DE BASE DE DATOS</v>
      </c>
      <c r="C13" s="24" t="str">
        <f aca="false">'1'!C13</f>
        <v>I</v>
      </c>
      <c r="D13" s="24" t="str">
        <f aca="false">'1'!D13</f>
        <v>710A</v>
      </c>
      <c r="E13" s="24" t="str">
        <f aca="false">'1'!E13</f>
        <v>IINF</v>
      </c>
      <c r="F13" s="24" t="n">
        <f aca="false">'1'!F13</f>
        <v>19</v>
      </c>
      <c r="G13" s="24"/>
      <c r="H13" s="24" t="n">
        <v>0</v>
      </c>
      <c r="I13" s="25" t="n">
        <f aca="false">(G13+H13)/F13</f>
        <v>0</v>
      </c>
      <c r="J13" s="24" t="n">
        <f aca="false">(F13-SUM(G13:H13))-L13</f>
        <v>19</v>
      </c>
      <c r="K13" s="25" t="n">
        <f aca="false">J13/F13</f>
        <v>1</v>
      </c>
      <c r="L13" s="24"/>
      <c r="M13" s="25" t="n">
        <f aca="false">L13/F13</f>
        <v>0</v>
      </c>
      <c r="N13" s="24"/>
      <c r="O13" s="26"/>
      <c r="P13" s="22"/>
    </row>
    <row r="14" s="27" customFormat="true" ht="12.75" hidden="false" customHeight="false" outlineLevel="0" collapsed="false">
      <c r="A14" s="22"/>
      <c r="B14" s="33" t="str">
        <f aca="false">'1'!B14</f>
        <v>INTERCONECTIVIDAD DE REDES</v>
      </c>
      <c r="C14" s="24" t="str">
        <f aca="false">'1'!C14</f>
        <v>I</v>
      </c>
      <c r="D14" s="24" t="str">
        <f aca="false">'1'!D14</f>
        <v>510A</v>
      </c>
      <c r="E14" s="24" t="str">
        <f aca="false">'1'!E14</f>
        <v>IINF</v>
      </c>
      <c r="F14" s="24" t="n">
        <f aca="false">'1'!F14</f>
        <v>29</v>
      </c>
      <c r="G14" s="24"/>
      <c r="H14" s="24" t="n">
        <v>0</v>
      </c>
      <c r="I14" s="25" t="n">
        <f aca="false">(G14+H14)/F14</f>
        <v>0</v>
      </c>
      <c r="J14" s="24" t="n">
        <f aca="false">(F14-SUM(G14:H14))-L14</f>
        <v>29</v>
      </c>
      <c r="K14" s="25" t="n">
        <f aca="false">J14/F14</f>
        <v>1</v>
      </c>
      <c r="L14" s="24"/>
      <c r="M14" s="25" t="n">
        <f aca="false">L14/F14</f>
        <v>0</v>
      </c>
      <c r="N14" s="24"/>
      <c r="O14" s="26"/>
      <c r="P14" s="22"/>
    </row>
    <row r="15" s="27" customFormat="true" ht="12.75" hidden="false" customHeight="false" outlineLevel="0" collapsed="false">
      <c r="A15" s="22"/>
      <c r="B15" s="33" t="str">
        <f aca="false">'1'!B15</f>
        <v>PROGRAMACIÓN AVANZADA</v>
      </c>
      <c r="C15" s="24" t="str">
        <f aca="false">'1'!C15</f>
        <v>I</v>
      </c>
      <c r="D15" s="24" t="str">
        <f aca="false">'1'!D15</f>
        <v>311A</v>
      </c>
      <c r="E15" s="24" t="str">
        <f aca="false">'1'!E15</f>
        <v>IMEC</v>
      </c>
      <c r="F15" s="24" t="n">
        <f aca="false">'1'!F15</f>
        <v>27</v>
      </c>
      <c r="G15" s="24"/>
      <c r="H15" s="24" t="n">
        <v>0</v>
      </c>
      <c r="I15" s="25" t="n">
        <f aca="false">(G15+H15)/F15</f>
        <v>0</v>
      </c>
      <c r="J15" s="24" t="n">
        <f aca="false">(F15-SUM(G15:H15))-L15</f>
        <v>27</v>
      </c>
      <c r="K15" s="25" t="n">
        <f aca="false">J15/F15</f>
        <v>1</v>
      </c>
      <c r="L15" s="24"/>
      <c r="M15" s="25" t="n">
        <f aca="false">L15/F15</f>
        <v>0</v>
      </c>
      <c r="N15" s="24"/>
      <c r="O15" s="26"/>
      <c r="P15" s="22"/>
    </row>
    <row r="16" s="27" customFormat="true" ht="12.75" hidden="false" customHeight="false" outlineLevel="0" collapsed="false">
      <c r="A16" s="22"/>
      <c r="B16" s="33" t="str">
        <f aca="false">'1'!B16</f>
        <v>PROGRAMACIÓN AVANZADA</v>
      </c>
      <c r="C16" s="24" t="str">
        <f aca="false">'1'!C16</f>
        <v>I</v>
      </c>
      <c r="D16" s="24" t="str">
        <f aca="false">'1'!D16</f>
        <v>311B</v>
      </c>
      <c r="E16" s="24" t="str">
        <f aca="false">'1'!E16</f>
        <v>IMEC</v>
      </c>
      <c r="F16" s="24" t="n">
        <f aca="false">'1'!F16</f>
        <v>17</v>
      </c>
      <c r="G16" s="24"/>
      <c r="H16" s="24" t="n">
        <v>0</v>
      </c>
      <c r="I16" s="25" t="n">
        <f aca="false">(G16+H16)/F16</f>
        <v>0</v>
      </c>
      <c r="J16" s="24" t="n">
        <f aca="false">(F16-SUM(G16:H16))-L16</f>
        <v>17</v>
      </c>
      <c r="K16" s="25" t="n">
        <f aca="false">J16/F16</f>
        <v>1</v>
      </c>
      <c r="L16" s="24"/>
      <c r="M16" s="25" t="n">
        <f aca="false">L16/F16</f>
        <v>0</v>
      </c>
      <c r="N16" s="24"/>
      <c r="O16" s="26"/>
      <c r="P16" s="22"/>
    </row>
    <row r="17" s="27" customFormat="true" ht="12.75" hidden="false" customHeight="false" outlineLevel="0" collapsed="false">
      <c r="A17" s="22"/>
      <c r="B17" s="33" t="n">
        <f aca="false">'1'!B17</f>
        <v>0</v>
      </c>
      <c r="C17" s="24" t="n">
        <f aca="false">'1'!C17</f>
        <v>0</v>
      </c>
      <c r="D17" s="24" t="n">
        <f aca="false">'1'!D17</f>
        <v>0</v>
      </c>
      <c r="E17" s="24" t="n">
        <f aca="false">'1'!E17</f>
        <v>0</v>
      </c>
      <c r="F17" s="24" t="n">
        <f aca="false">'1'!F17</f>
        <v>0</v>
      </c>
      <c r="G17" s="24"/>
      <c r="H17" s="24" t="n">
        <v>0</v>
      </c>
      <c r="I17" s="25" t="e">
        <f aca="false">(G17+H17)/F17</f>
        <v>#DIV/0!</v>
      </c>
      <c r="J17" s="24" t="n">
        <f aca="false">(F17-SUM(G17:H17))-L17</f>
        <v>0</v>
      </c>
      <c r="K17" s="25" t="e">
        <f aca="false">J17/F17</f>
        <v>#DIV/0!</v>
      </c>
      <c r="L17" s="24"/>
      <c r="M17" s="25" t="e">
        <f aca="false">L17/F17</f>
        <v>#DIV/0!</v>
      </c>
      <c r="N17" s="24"/>
      <c r="O17" s="26"/>
      <c r="P17" s="22"/>
    </row>
    <row r="18" s="27" customFormat="true" ht="12.75" hidden="false" customHeight="false" outlineLevel="0" collapsed="false">
      <c r="A18" s="22"/>
      <c r="B18" s="33" t="n">
        <f aca="false">'1'!B18</f>
        <v>0</v>
      </c>
      <c r="C18" s="24" t="n">
        <f aca="false">'1'!C18</f>
        <v>0</v>
      </c>
      <c r="D18" s="24" t="n">
        <f aca="false">'1'!D18</f>
        <v>0</v>
      </c>
      <c r="E18" s="24" t="n">
        <f aca="false">'1'!E18</f>
        <v>0</v>
      </c>
      <c r="F18" s="24" t="n">
        <f aca="false">'1'!F18</f>
        <v>0</v>
      </c>
      <c r="G18" s="24"/>
      <c r="H18" s="24" t="n">
        <v>0</v>
      </c>
      <c r="I18" s="25" t="e">
        <f aca="false">(G18+H18)/F18</f>
        <v>#DIV/0!</v>
      </c>
      <c r="J18" s="24" t="n">
        <f aca="false">(F18-SUM(G18:H18))-L18</f>
        <v>0</v>
      </c>
      <c r="K18" s="25" t="e">
        <f aca="false">J18/F18</f>
        <v>#DIV/0!</v>
      </c>
      <c r="L18" s="24"/>
      <c r="M18" s="25" t="e">
        <f aca="false">L18/F18</f>
        <v>#DIV/0!</v>
      </c>
      <c r="N18" s="24"/>
      <c r="O18" s="26"/>
      <c r="P18" s="22"/>
    </row>
    <row r="19" s="27" customFormat="true" ht="12.75" hidden="false" customHeight="false" outlineLevel="0" collapsed="false">
      <c r="A19" s="22"/>
      <c r="B19" s="33" t="n">
        <f aca="false">'1'!B19</f>
        <v>0</v>
      </c>
      <c r="C19" s="24" t="n">
        <f aca="false">'1'!C19</f>
        <v>0</v>
      </c>
      <c r="D19" s="24" t="n">
        <f aca="false">'1'!D19</f>
        <v>0</v>
      </c>
      <c r="E19" s="24" t="n">
        <f aca="false">'1'!E19</f>
        <v>0</v>
      </c>
      <c r="F19" s="24" t="n">
        <f aca="false">'1'!F19</f>
        <v>0</v>
      </c>
      <c r="G19" s="24"/>
      <c r="H19" s="24" t="n">
        <v>0</v>
      </c>
      <c r="I19" s="25" t="e">
        <f aca="false">(G19+H19)/F19</f>
        <v>#DIV/0!</v>
      </c>
      <c r="J19" s="24" t="n">
        <f aca="false">(F19-SUM(G19:H19))-L19</f>
        <v>0</v>
      </c>
      <c r="K19" s="25" t="e">
        <f aca="false">J19/F19</f>
        <v>#DIV/0!</v>
      </c>
      <c r="L19" s="24"/>
      <c r="M19" s="25" t="e">
        <f aca="false">L19/F19</f>
        <v>#DIV/0!</v>
      </c>
      <c r="N19" s="24"/>
      <c r="O19" s="26"/>
      <c r="P19" s="22"/>
    </row>
    <row r="20" s="27" customFormat="true" ht="12.75" hidden="false" customHeight="false" outlineLevel="0" collapsed="false">
      <c r="A20" s="22"/>
      <c r="B20" s="33" t="n">
        <f aca="false">'1'!B20</f>
        <v>0</v>
      </c>
      <c r="C20" s="24" t="n">
        <f aca="false">'1'!C20</f>
        <v>0</v>
      </c>
      <c r="D20" s="24" t="n">
        <f aca="false">'1'!D20</f>
        <v>0</v>
      </c>
      <c r="E20" s="24" t="n">
        <f aca="false">'1'!E20</f>
        <v>0</v>
      </c>
      <c r="F20" s="24" t="n">
        <f aca="false">'1'!F20</f>
        <v>0</v>
      </c>
      <c r="G20" s="24"/>
      <c r="H20" s="24" t="n">
        <v>0</v>
      </c>
      <c r="I20" s="25" t="e">
        <f aca="false">(G20+H20)/F20</f>
        <v>#DIV/0!</v>
      </c>
      <c r="J20" s="24" t="n">
        <f aca="false">(F20-SUM(G20:H20))-L20</f>
        <v>0</v>
      </c>
      <c r="K20" s="25" t="e">
        <f aca="false">J20/F20</f>
        <v>#DIV/0!</v>
      </c>
      <c r="L20" s="24"/>
      <c r="M20" s="25" t="e">
        <f aca="false">L20/F20</f>
        <v>#DIV/0!</v>
      </c>
      <c r="N20" s="24"/>
      <c r="O20" s="26"/>
      <c r="P20" s="22"/>
    </row>
    <row r="21" s="27" customFormat="true" ht="12.75" hidden="false" customHeight="false" outlineLevel="0" collapsed="false">
      <c r="A21" s="22"/>
      <c r="B21" s="33" t="n">
        <f aca="false">'1'!B21</f>
        <v>0</v>
      </c>
      <c r="C21" s="24" t="n">
        <f aca="false">'1'!C21</f>
        <v>0</v>
      </c>
      <c r="D21" s="24" t="n">
        <f aca="false">'1'!D21</f>
        <v>0</v>
      </c>
      <c r="E21" s="24" t="n">
        <f aca="false">'1'!E21</f>
        <v>0</v>
      </c>
      <c r="F21" s="24" t="n">
        <f aca="false">'1'!F21</f>
        <v>0</v>
      </c>
      <c r="G21" s="24"/>
      <c r="H21" s="24" t="n">
        <v>0</v>
      </c>
      <c r="I21" s="25" t="e">
        <f aca="false">(G21+H21)/F21</f>
        <v>#DIV/0!</v>
      </c>
      <c r="J21" s="24" t="n">
        <f aca="false">(F21-SUM(G21:H21))-L21</f>
        <v>0</v>
      </c>
      <c r="K21" s="25" t="e">
        <f aca="false">J21/F21</f>
        <v>#DIV/0!</v>
      </c>
      <c r="L21" s="24"/>
      <c r="M21" s="25" t="e">
        <f aca="false">L21/F21</f>
        <v>#DIV/0!</v>
      </c>
      <c r="N21" s="24"/>
      <c r="O21" s="26"/>
      <c r="P21" s="22"/>
    </row>
    <row r="22" s="27" customFormat="true" ht="12.75" hidden="false" customHeight="false" outlineLevel="0" collapsed="false">
      <c r="A22" s="22"/>
      <c r="B22" s="33" t="n">
        <f aca="false">'1'!B22</f>
        <v>0</v>
      </c>
      <c r="C22" s="24" t="n">
        <f aca="false">'1'!C22</f>
        <v>0</v>
      </c>
      <c r="D22" s="24" t="n">
        <f aca="false">'1'!D22</f>
        <v>0</v>
      </c>
      <c r="E22" s="24" t="n">
        <f aca="false">'1'!E22</f>
        <v>0</v>
      </c>
      <c r="F22" s="24" t="n">
        <f aca="false">'1'!F22</f>
        <v>0</v>
      </c>
      <c r="G22" s="24"/>
      <c r="H22" s="24" t="n">
        <v>0</v>
      </c>
      <c r="I22" s="25" t="e">
        <f aca="false">(G22+H22)/F22</f>
        <v>#DIV/0!</v>
      </c>
      <c r="J22" s="24" t="n">
        <f aca="false">(F22-SUM(G22:H22))-L22</f>
        <v>0</v>
      </c>
      <c r="K22" s="25" t="e">
        <f aca="false">J22/F22</f>
        <v>#DIV/0!</v>
      </c>
      <c r="L22" s="24"/>
      <c r="M22" s="25" t="e">
        <f aca="false">L22/F22</f>
        <v>#DIV/0!</v>
      </c>
      <c r="N22" s="24"/>
      <c r="O22" s="26"/>
      <c r="P22" s="22"/>
    </row>
    <row r="23" s="27" customFormat="true" ht="12.75" hidden="false" customHeight="false" outlineLevel="0" collapsed="false">
      <c r="A23" s="22"/>
      <c r="B23" s="33" t="n">
        <f aca="false">'1'!B23</f>
        <v>0</v>
      </c>
      <c r="C23" s="24" t="n">
        <f aca="false">'1'!C23</f>
        <v>0</v>
      </c>
      <c r="D23" s="24" t="n">
        <f aca="false">'1'!D23</f>
        <v>0</v>
      </c>
      <c r="E23" s="24" t="n">
        <f aca="false">'1'!E23</f>
        <v>0</v>
      </c>
      <c r="F23" s="24" t="n">
        <f aca="false">'1'!F23</f>
        <v>0</v>
      </c>
      <c r="G23" s="24"/>
      <c r="H23" s="24" t="n">
        <v>0</v>
      </c>
      <c r="I23" s="25" t="e">
        <f aca="false">(G23+H23)/F23</f>
        <v>#DIV/0!</v>
      </c>
      <c r="J23" s="24" t="n">
        <f aca="false">(F23-SUM(G23:H23))-L23</f>
        <v>0</v>
      </c>
      <c r="K23" s="25" t="e">
        <f aca="false">J23/F23</f>
        <v>#DIV/0!</v>
      </c>
      <c r="L23" s="24"/>
      <c r="M23" s="25" t="e">
        <f aca="false">L23/F23</f>
        <v>#DIV/0!</v>
      </c>
      <c r="N23" s="24"/>
      <c r="O23" s="26"/>
      <c r="P23" s="22"/>
    </row>
    <row r="24" s="27" customFormat="true" ht="12.75" hidden="false" customHeight="false" outlineLevel="0" collapsed="false">
      <c r="A24" s="22"/>
      <c r="B24" s="33" t="n">
        <f aca="false">'1'!B24</f>
        <v>0</v>
      </c>
      <c r="C24" s="24" t="n">
        <f aca="false">'1'!C24</f>
        <v>0</v>
      </c>
      <c r="D24" s="24" t="n">
        <f aca="false">'1'!D24</f>
        <v>0</v>
      </c>
      <c r="E24" s="24" t="n">
        <f aca="false">'1'!E24</f>
        <v>0</v>
      </c>
      <c r="F24" s="24" t="n">
        <f aca="false">'1'!F24</f>
        <v>0</v>
      </c>
      <c r="G24" s="24"/>
      <c r="H24" s="24" t="n">
        <v>0</v>
      </c>
      <c r="I24" s="25" t="e">
        <f aca="false">(G24+H24)/F24</f>
        <v>#DIV/0!</v>
      </c>
      <c r="J24" s="24" t="n">
        <f aca="false">(F24-SUM(G24:H24))-L24</f>
        <v>0</v>
      </c>
      <c r="K24" s="25" t="e">
        <f aca="false">J24/F24</f>
        <v>#DIV/0!</v>
      </c>
      <c r="L24" s="24"/>
      <c r="M24" s="25" t="e">
        <f aca="false">L24/F24</f>
        <v>#DIV/0!</v>
      </c>
      <c r="N24" s="24"/>
      <c r="O24" s="26"/>
      <c r="P24" s="22"/>
    </row>
    <row r="25" s="27" customFormat="true" ht="12.75" hidden="false" customHeight="false" outlineLevel="0" collapsed="false">
      <c r="A25" s="22"/>
      <c r="B25" s="33" t="n">
        <f aca="false">'1'!B25</f>
        <v>0</v>
      </c>
      <c r="C25" s="24" t="n">
        <f aca="false">'1'!C25</f>
        <v>0</v>
      </c>
      <c r="D25" s="24" t="n">
        <f aca="false">'1'!D25</f>
        <v>0</v>
      </c>
      <c r="E25" s="24" t="n">
        <f aca="false">'1'!E25</f>
        <v>0</v>
      </c>
      <c r="F25" s="24" t="n">
        <f aca="false">'1'!F25</f>
        <v>0</v>
      </c>
      <c r="G25" s="24"/>
      <c r="H25" s="24" t="n">
        <v>0</v>
      </c>
      <c r="I25" s="25" t="e">
        <f aca="false">(G25+H25)/F25</f>
        <v>#DIV/0!</v>
      </c>
      <c r="J25" s="24" t="n">
        <f aca="false">(F25-SUM(G25:H25))-L25</f>
        <v>0</v>
      </c>
      <c r="K25" s="25" t="e">
        <f aca="false">J25/F25</f>
        <v>#DIV/0!</v>
      </c>
      <c r="L25" s="24"/>
      <c r="M25" s="25" t="e">
        <f aca="false">L25/F25</f>
        <v>#DIV/0!</v>
      </c>
      <c r="N25" s="24"/>
      <c r="O25" s="26"/>
      <c r="P25" s="22"/>
    </row>
    <row r="26" s="27" customFormat="true" ht="16.5" hidden="false" customHeight="true" outlineLevel="0" collapsed="false">
      <c r="A26" s="22"/>
      <c r="B26" s="33" t="n">
        <f aca="false">'1'!B26</f>
        <v>0</v>
      </c>
      <c r="C26" s="24" t="n">
        <f aca="false">'1'!C26</f>
        <v>0</v>
      </c>
      <c r="D26" s="24" t="n">
        <f aca="false">'1'!D26</f>
        <v>0</v>
      </c>
      <c r="E26" s="24" t="n">
        <f aca="false">'1'!E26</f>
        <v>0</v>
      </c>
      <c r="F26" s="24" t="n">
        <f aca="false">'1'!F26</f>
        <v>0</v>
      </c>
      <c r="G26" s="24"/>
      <c r="H26" s="24" t="n">
        <v>0</v>
      </c>
      <c r="I26" s="25" t="e">
        <f aca="false">(G26+H26)/F26</f>
        <v>#DIV/0!</v>
      </c>
      <c r="J26" s="24" t="n">
        <f aca="false">(F26-SUM(G26:H26))-L26</f>
        <v>0</v>
      </c>
      <c r="K26" s="25" t="e">
        <f aca="false">J26/F26</f>
        <v>#DIV/0!</v>
      </c>
      <c r="L26" s="24"/>
      <c r="M26" s="25" t="e">
        <f aca="false">L26/F26</f>
        <v>#DIV/0!</v>
      </c>
      <c r="N26" s="24"/>
      <c r="O26" s="26"/>
      <c r="P26" s="22"/>
    </row>
    <row r="27" customFormat="false" ht="12.75" hidden="false" customHeight="false" outlineLevel="0" collapsed="false">
      <c r="A27" s="5"/>
      <c r="B27" s="28" t="s">
        <v>36</v>
      </c>
      <c r="C27" s="29" t="s">
        <v>37</v>
      </c>
      <c r="D27" s="29" t="s">
        <v>37</v>
      </c>
      <c r="E27" s="29" t="s">
        <v>37</v>
      </c>
      <c r="F27" s="29" t="n">
        <f aca="false">SUM(F13:F26)</f>
        <v>92</v>
      </c>
      <c r="G27" s="29" t="n">
        <f aca="false">SUM(G13:G26)</f>
        <v>0</v>
      </c>
      <c r="H27" s="29" t="n">
        <f aca="false">SUM(H13:H26)</f>
        <v>0</v>
      </c>
      <c r="I27" s="30" t="n">
        <f aca="false">SUM(G27:H27)/F27</f>
        <v>0</v>
      </c>
      <c r="J27" s="29" t="n">
        <f aca="false">(F27-SUM(G27:H27))-L27</f>
        <v>92</v>
      </c>
      <c r="K27" s="30" t="n">
        <f aca="false">J27/F27</f>
        <v>1</v>
      </c>
      <c r="L27" s="29" t="n">
        <f aca="false">SUM(L13:L26)</f>
        <v>0</v>
      </c>
      <c r="M27" s="30" t="n">
        <f aca="false">L27/F27</f>
        <v>0</v>
      </c>
      <c r="N27" s="29" t="e">
        <f aca="false">AVERAGE(N13:N26)</f>
        <v>#DIV/0!</v>
      </c>
      <c r="O27" s="31" t="e">
        <f aca="false">AVERAGE(O13:O26)</f>
        <v>#DIV/0!</v>
      </c>
      <c r="P27" s="5"/>
    </row>
    <row r="28" customFormat="false" ht="12.75" hidden="false" customHeight="false" outlineLevel="0" collapsed="false">
      <c r="A28" s="5"/>
      <c r="P28" s="5"/>
    </row>
    <row r="29" customFormat="false" ht="120" hidden="false" customHeight="true" outlineLevel="0" collapsed="false">
      <c r="A29" s="5"/>
      <c r="B29" s="32" t="s">
        <v>38</v>
      </c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5"/>
    </row>
    <row r="30" customFormat="false" ht="12.75" hidden="false" customHeight="false" outlineLevel="0" collapsed="false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I11:I12"/>
    <mergeCell ref="J11:J12"/>
    <mergeCell ref="K11:K12"/>
    <mergeCell ref="L11:L12"/>
    <mergeCell ref="M11:M12"/>
    <mergeCell ref="N11:N12"/>
    <mergeCell ref="O11:O12"/>
    <mergeCell ref="B29:O29"/>
  </mergeCells>
  <printOptions headings="false" gridLines="false" gridLinesSet="true" horizontalCentered="true" verticalCentered="false"/>
  <pageMargins left="0.315277777777778" right="0.315277777777778" top="0.354166666666667" bottom="1.06319444444444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30"/>
  <sheetViews>
    <sheetView showFormulas="false" showGridLines="true" showRowColHeaders="true" showZeros="true" rightToLeft="false" tabSelected="false" showOutlineSymbols="true" defaultGridColor="true" view="normal" topLeftCell="A1" colorId="64" zoomScale="120" zoomScaleNormal="120" zoomScalePageLayoutView="100" workbookViewId="0">
      <selection pane="topLeft" activeCell="B2" activeCellId="0" sqref="B2"/>
    </sheetView>
  </sheetViews>
  <sheetFormatPr defaultColWidth="11.43359375" defaultRowHeight="12.75" customHeight="true" zeroHeight="false" outlineLevelRow="0" outlineLevelCol="0"/>
  <cols>
    <col collapsed="false" customWidth="true" hidden="false" outlineLevel="0" max="1" min="1" style="1" width="1.71"/>
    <col collapsed="false" customWidth="true" hidden="false" outlineLevel="0" max="2" min="2" style="1" width="38.57"/>
    <col collapsed="false" customWidth="true" hidden="false" outlineLevel="0" max="3" min="3" style="1" width="4.71"/>
    <col collapsed="false" customWidth="true" hidden="false" outlineLevel="0" max="4" min="4" style="1" width="5.57"/>
    <col collapsed="false" customWidth="true" hidden="false" outlineLevel="0" max="5" min="5" style="1" width="21.84"/>
    <col collapsed="false" customWidth="true" hidden="false" outlineLevel="0" max="6" min="6" style="1" width="9.42"/>
    <col collapsed="false" customWidth="true" hidden="false" outlineLevel="0" max="13" min="7" style="1" width="7.57"/>
    <col collapsed="false" customWidth="false" hidden="false" outlineLevel="0" max="15" min="14" style="1" width="11.43"/>
    <col collapsed="false" customWidth="true" hidden="false" outlineLevel="0" max="16" min="16" style="1" width="1.71"/>
    <col collapsed="false" customWidth="false" hidden="false" outlineLevel="0" max="16384" min="17" style="1" width="11.43"/>
  </cols>
  <sheetData>
    <row r="1" customFormat="false" ht="9.75" hidden="false" customHeight="true" outlineLevel="0" collapsed="false">
      <c r="A1" s="2"/>
      <c r="B1" s="2"/>
      <c r="C1" s="3"/>
      <c r="D1" s="3"/>
      <c r="E1" s="3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customFormat="false" ht="81" hidden="false" customHeight="true" outlineLevel="0" collapsed="false">
      <c r="A2" s="2"/>
      <c r="B2" s="4" t="s">
        <v>41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2"/>
    </row>
    <row r="3" customFormat="false" ht="12.75" hidden="false" customHeight="false" outlineLevel="0" collapsed="false">
      <c r="A3" s="5"/>
      <c r="B3" s="6"/>
      <c r="C3" s="6"/>
      <c r="D3" s="6"/>
      <c r="F3" s="6"/>
      <c r="G3" s="6"/>
      <c r="H3" s="6"/>
      <c r="I3" s="6"/>
      <c r="J3" s="6"/>
      <c r="K3" s="6"/>
      <c r="L3" s="6"/>
      <c r="P3" s="5"/>
    </row>
    <row r="4" customFormat="false" ht="12.75" hidden="false" customHeight="false" outlineLevel="0" collapsed="false">
      <c r="A4" s="5"/>
      <c r="B4" s="7" t="s">
        <v>1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5"/>
    </row>
    <row r="5" customFormat="false" ht="12.75" hidden="false" customHeight="false" outlineLevel="0" collapsed="false">
      <c r="A5" s="5"/>
      <c r="B5" s="8" t="s">
        <v>2</v>
      </c>
      <c r="C5" s="8"/>
      <c r="D5" s="8"/>
      <c r="E5" s="8"/>
      <c r="F5" s="9" t="str">
        <f aca="false">'1'!F5</f>
        <v>INFORMÁTICA</v>
      </c>
      <c r="G5" s="9"/>
      <c r="H5" s="9"/>
      <c r="I5" s="9"/>
      <c r="J5" s="10"/>
      <c r="K5" s="10"/>
      <c r="L5" s="10"/>
      <c r="M5" s="10"/>
      <c r="N5" s="10"/>
      <c r="O5" s="10"/>
      <c r="P5" s="5"/>
    </row>
    <row r="6" customFormat="false" ht="12.75" hidden="false" customHeight="false" outlineLevel="0" collapsed="false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P6" s="5"/>
    </row>
    <row r="7" customFormat="false" ht="12.75" hidden="false" customHeight="false" outlineLevel="0" collapsed="false">
      <c r="A7" s="5"/>
      <c r="B7" s="11" t="s">
        <v>4</v>
      </c>
      <c r="C7" s="12" t="n">
        <v>3</v>
      </c>
      <c r="D7" s="12"/>
      <c r="E7" s="13" t="s">
        <v>6</v>
      </c>
      <c r="F7" s="14" t="n">
        <f aca="false">'1'!F7</f>
        <v>4</v>
      </c>
      <c r="H7" s="11" t="s">
        <v>7</v>
      </c>
      <c r="I7" s="14" t="n">
        <f aca="false">'1'!I7</f>
        <v>3</v>
      </c>
      <c r="J7" s="15" t="s">
        <v>8</v>
      </c>
      <c r="K7" s="15"/>
      <c r="L7" s="15"/>
      <c r="M7" s="12" t="str">
        <f aca="false">'1'!M7</f>
        <v>AGOSTO – DICIEMBRE 2025</v>
      </c>
      <c r="N7" s="12"/>
      <c r="O7" s="12"/>
      <c r="P7" s="5"/>
    </row>
    <row r="8" customFormat="false" ht="12.75" hidden="false" customHeight="false" outlineLevel="0" collapsed="false">
      <c r="A8" s="5"/>
      <c r="P8" s="5"/>
    </row>
    <row r="9" customFormat="false" ht="12.75" hidden="false" customHeight="false" outlineLevel="0" collapsed="false">
      <c r="A9" s="5"/>
      <c r="B9" s="11" t="s">
        <v>10</v>
      </c>
      <c r="C9" s="12" t="str">
        <f aca="false">'1'!C9</f>
        <v>LORENZO DE JESÚS ORGANISTA OLIVEROS</v>
      </c>
      <c r="D9" s="12"/>
      <c r="E9" s="12"/>
      <c r="F9" s="12"/>
      <c r="G9" s="12"/>
      <c r="H9" s="12"/>
      <c r="I9" s="12"/>
      <c r="J9" s="12"/>
      <c r="K9" s="12"/>
      <c r="L9" s="12"/>
      <c r="M9" s="12"/>
      <c r="P9" s="5"/>
    </row>
    <row r="10" customFormat="false" ht="12.75" hidden="false" customHeight="false" outlineLevel="0" collapsed="false">
      <c r="A10" s="5"/>
      <c r="C10" s="16"/>
      <c r="D10" s="16"/>
      <c r="F10" s="16"/>
      <c r="G10" s="16"/>
      <c r="H10" s="16"/>
      <c r="I10" s="16"/>
      <c r="J10" s="16"/>
      <c r="K10" s="16"/>
      <c r="L10" s="16"/>
      <c r="P10" s="5"/>
    </row>
    <row r="11" customFormat="false" ht="12.75" hidden="false" customHeight="true" outlineLevel="0" collapsed="false">
      <c r="A11" s="5"/>
      <c r="B11" s="17" t="s">
        <v>12</v>
      </c>
      <c r="C11" s="18" t="s">
        <v>13</v>
      </c>
      <c r="D11" s="18" t="s">
        <v>14</v>
      </c>
      <c r="E11" s="19" t="s">
        <v>15</v>
      </c>
      <c r="F11" s="19" t="s">
        <v>16</v>
      </c>
      <c r="G11" s="19" t="s">
        <v>17</v>
      </c>
      <c r="H11" s="19"/>
      <c r="I11" s="19" t="s">
        <v>18</v>
      </c>
      <c r="J11" s="19" t="s">
        <v>19</v>
      </c>
      <c r="K11" s="19" t="s">
        <v>20</v>
      </c>
      <c r="L11" s="19" t="s">
        <v>21</v>
      </c>
      <c r="M11" s="19" t="s">
        <v>22</v>
      </c>
      <c r="N11" s="19" t="s">
        <v>23</v>
      </c>
      <c r="O11" s="20" t="s">
        <v>24</v>
      </c>
      <c r="P11" s="5"/>
    </row>
    <row r="12" customFormat="false" ht="12.75" hidden="false" customHeight="false" outlineLevel="0" collapsed="false">
      <c r="A12" s="5"/>
      <c r="B12" s="17"/>
      <c r="C12" s="18"/>
      <c r="D12" s="18"/>
      <c r="E12" s="19"/>
      <c r="F12" s="19"/>
      <c r="G12" s="21" t="s">
        <v>25</v>
      </c>
      <c r="H12" s="21" t="s">
        <v>26</v>
      </c>
      <c r="I12" s="19"/>
      <c r="J12" s="19"/>
      <c r="K12" s="19"/>
      <c r="L12" s="19"/>
      <c r="M12" s="19"/>
      <c r="N12" s="19"/>
      <c r="O12" s="20"/>
      <c r="P12" s="5"/>
    </row>
    <row r="13" s="27" customFormat="true" ht="12.75" hidden="false" customHeight="false" outlineLevel="0" collapsed="false">
      <c r="A13" s="22"/>
      <c r="B13" s="33" t="str">
        <f aca="false">'1'!B13</f>
        <v>TOPICOS DE BASE DE DATOS</v>
      </c>
      <c r="C13" s="24" t="str">
        <f aca="false">'1'!C13</f>
        <v>I</v>
      </c>
      <c r="D13" s="24" t="str">
        <f aca="false">'1'!D13</f>
        <v>710A</v>
      </c>
      <c r="E13" s="24" t="str">
        <f aca="false">'1'!E13</f>
        <v>IINF</v>
      </c>
      <c r="F13" s="24" t="n">
        <f aca="false">'1'!F13</f>
        <v>19</v>
      </c>
      <c r="G13" s="24"/>
      <c r="H13" s="24" t="n">
        <v>0</v>
      </c>
      <c r="I13" s="25" t="n">
        <f aca="false">(G13+H13)/F13</f>
        <v>0</v>
      </c>
      <c r="J13" s="24" t="n">
        <f aca="false">(F13-SUM(G13:H13))-L13</f>
        <v>19</v>
      </c>
      <c r="K13" s="25" t="n">
        <f aca="false">J13/F13</f>
        <v>1</v>
      </c>
      <c r="L13" s="24"/>
      <c r="M13" s="25" t="n">
        <f aca="false">L13/F13</f>
        <v>0</v>
      </c>
      <c r="N13" s="24"/>
      <c r="O13" s="26"/>
      <c r="P13" s="22"/>
    </row>
    <row r="14" s="27" customFormat="true" ht="12.75" hidden="false" customHeight="false" outlineLevel="0" collapsed="false">
      <c r="A14" s="22"/>
      <c r="B14" s="33" t="str">
        <f aca="false">'1'!B14</f>
        <v>INTERCONECTIVIDAD DE REDES</v>
      </c>
      <c r="C14" s="24" t="str">
        <f aca="false">'1'!C14</f>
        <v>I</v>
      </c>
      <c r="D14" s="24" t="str">
        <f aca="false">'1'!D14</f>
        <v>510A</v>
      </c>
      <c r="E14" s="24" t="str">
        <f aca="false">'1'!E14</f>
        <v>IINF</v>
      </c>
      <c r="F14" s="24" t="n">
        <f aca="false">'1'!F14</f>
        <v>29</v>
      </c>
      <c r="G14" s="24"/>
      <c r="H14" s="24" t="n">
        <v>0</v>
      </c>
      <c r="I14" s="25" t="n">
        <f aca="false">(G14+H14)/F14</f>
        <v>0</v>
      </c>
      <c r="J14" s="24" t="n">
        <f aca="false">(F14-SUM(G14:H14))-L14</f>
        <v>29</v>
      </c>
      <c r="K14" s="25" t="n">
        <f aca="false">J14/F14</f>
        <v>1</v>
      </c>
      <c r="L14" s="24"/>
      <c r="M14" s="25" t="n">
        <f aca="false">L14/F14</f>
        <v>0</v>
      </c>
      <c r="N14" s="24"/>
      <c r="O14" s="26"/>
      <c r="P14" s="22"/>
    </row>
    <row r="15" s="27" customFormat="true" ht="12.75" hidden="false" customHeight="false" outlineLevel="0" collapsed="false">
      <c r="A15" s="22"/>
      <c r="B15" s="33" t="str">
        <f aca="false">'1'!B15</f>
        <v>PROGRAMACIÓN AVANZADA</v>
      </c>
      <c r="C15" s="24" t="str">
        <f aca="false">'1'!C15</f>
        <v>I</v>
      </c>
      <c r="D15" s="24" t="str">
        <f aca="false">'1'!D15</f>
        <v>311A</v>
      </c>
      <c r="E15" s="24" t="str">
        <f aca="false">'1'!E15</f>
        <v>IMEC</v>
      </c>
      <c r="F15" s="24" t="n">
        <f aca="false">'1'!F15</f>
        <v>27</v>
      </c>
      <c r="G15" s="24"/>
      <c r="H15" s="24" t="n">
        <v>0</v>
      </c>
      <c r="I15" s="25" t="n">
        <f aca="false">(G15+H15)/F15</f>
        <v>0</v>
      </c>
      <c r="J15" s="24" t="n">
        <f aca="false">(F15-SUM(G15:H15))-L15</f>
        <v>27</v>
      </c>
      <c r="K15" s="25" t="n">
        <f aca="false">J15/F15</f>
        <v>1</v>
      </c>
      <c r="L15" s="24"/>
      <c r="M15" s="25" t="n">
        <f aca="false">L15/F15</f>
        <v>0</v>
      </c>
      <c r="N15" s="24"/>
      <c r="O15" s="26"/>
      <c r="P15" s="22"/>
    </row>
    <row r="16" s="27" customFormat="true" ht="12.75" hidden="false" customHeight="false" outlineLevel="0" collapsed="false">
      <c r="A16" s="22"/>
      <c r="B16" s="33" t="str">
        <f aca="false">'1'!B16</f>
        <v>PROGRAMACIÓN AVANZADA</v>
      </c>
      <c r="C16" s="24" t="str">
        <f aca="false">'1'!C16</f>
        <v>I</v>
      </c>
      <c r="D16" s="24" t="str">
        <f aca="false">'1'!D16</f>
        <v>311B</v>
      </c>
      <c r="E16" s="24" t="str">
        <f aca="false">'1'!E16</f>
        <v>IMEC</v>
      </c>
      <c r="F16" s="24" t="n">
        <f aca="false">'1'!F16</f>
        <v>17</v>
      </c>
      <c r="G16" s="24"/>
      <c r="H16" s="24" t="n">
        <v>0</v>
      </c>
      <c r="I16" s="25" t="n">
        <f aca="false">(G16+H16)/F16</f>
        <v>0</v>
      </c>
      <c r="J16" s="24" t="n">
        <f aca="false">(F16-SUM(G16:H16))-L16</f>
        <v>17</v>
      </c>
      <c r="K16" s="25" t="n">
        <f aca="false">J16/F16</f>
        <v>1</v>
      </c>
      <c r="L16" s="24"/>
      <c r="M16" s="25" t="n">
        <f aca="false">L16/F16</f>
        <v>0</v>
      </c>
      <c r="N16" s="24"/>
      <c r="O16" s="26"/>
      <c r="P16" s="22"/>
    </row>
    <row r="17" s="27" customFormat="true" ht="12.75" hidden="false" customHeight="false" outlineLevel="0" collapsed="false">
      <c r="A17" s="22"/>
      <c r="B17" s="33" t="n">
        <f aca="false">'1'!B17</f>
        <v>0</v>
      </c>
      <c r="C17" s="24" t="n">
        <f aca="false">'1'!C17</f>
        <v>0</v>
      </c>
      <c r="D17" s="24" t="n">
        <f aca="false">'1'!D17</f>
        <v>0</v>
      </c>
      <c r="E17" s="24" t="n">
        <f aca="false">'1'!E17</f>
        <v>0</v>
      </c>
      <c r="F17" s="24" t="n">
        <f aca="false">'1'!F17</f>
        <v>0</v>
      </c>
      <c r="G17" s="24"/>
      <c r="H17" s="24" t="n">
        <v>0</v>
      </c>
      <c r="I17" s="25" t="e">
        <f aca="false">(G17+H17)/F17</f>
        <v>#DIV/0!</v>
      </c>
      <c r="J17" s="24" t="n">
        <f aca="false">(F17-SUM(G17:H17))-L17</f>
        <v>0</v>
      </c>
      <c r="K17" s="25" t="e">
        <f aca="false">J17/F17</f>
        <v>#DIV/0!</v>
      </c>
      <c r="L17" s="24"/>
      <c r="M17" s="25" t="e">
        <f aca="false">L17/F17</f>
        <v>#DIV/0!</v>
      </c>
      <c r="N17" s="24"/>
      <c r="O17" s="26"/>
      <c r="P17" s="22"/>
    </row>
    <row r="18" s="27" customFormat="true" ht="12.75" hidden="false" customHeight="false" outlineLevel="0" collapsed="false">
      <c r="A18" s="22"/>
      <c r="B18" s="33" t="n">
        <f aca="false">'1'!B18</f>
        <v>0</v>
      </c>
      <c r="C18" s="24" t="n">
        <f aca="false">'1'!C18</f>
        <v>0</v>
      </c>
      <c r="D18" s="24" t="n">
        <f aca="false">'1'!D18</f>
        <v>0</v>
      </c>
      <c r="E18" s="24" t="n">
        <f aca="false">'1'!E18</f>
        <v>0</v>
      </c>
      <c r="F18" s="24" t="n">
        <f aca="false">'1'!F18</f>
        <v>0</v>
      </c>
      <c r="G18" s="24"/>
      <c r="H18" s="24" t="n">
        <v>0</v>
      </c>
      <c r="I18" s="25" t="e">
        <f aca="false">(G18+H18)/F18</f>
        <v>#DIV/0!</v>
      </c>
      <c r="J18" s="24" t="n">
        <f aca="false">(F18-SUM(G18:H18))-L18</f>
        <v>0</v>
      </c>
      <c r="K18" s="25" t="e">
        <f aca="false">J18/F18</f>
        <v>#DIV/0!</v>
      </c>
      <c r="L18" s="24"/>
      <c r="M18" s="25" t="e">
        <f aca="false">L18/F18</f>
        <v>#DIV/0!</v>
      </c>
      <c r="N18" s="24"/>
      <c r="O18" s="26"/>
      <c r="P18" s="22"/>
    </row>
    <row r="19" s="27" customFormat="true" ht="12.75" hidden="false" customHeight="false" outlineLevel="0" collapsed="false">
      <c r="A19" s="22"/>
      <c r="B19" s="33" t="n">
        <f aca="false">'1'!B19</f>
        <v>0</v>
      </c>
      <c r="C19" s="24" t="n">
        <f aca="false">'1'!C19</f>
        <v>0</v>
      </c>
      <c r="D19" s="24" t="n">
        <f aca="false">'1'!D19</f>
        <v>0</v>
      </c>
      <c r="E19" s="24" t="n">
        <f aca="false">'1'!E19</f>
        <v>0</v>
      </c>
      <c r="F19" s="24" t="n">
        <f aca="false">'1'!F19</f>
        <v>0</v>
      </c>
      <c r="G19" s="24"/>
      <c r="H19" s="24" t="n">
        <v>0</v>
      </c>
      <c r="I19" s="25" t="e">
        <f aca="false">(G19+H19)/F19</f>
        <v>#DIV/0!</v>
      </c>
      <c r="J19" s="24" t="n">
        <f aca="false">(F19-SUM(G19:H19))-L19</f>
        <v>0</v>
      </c>
      <c r="K19" s="25" t="e">
        <f aca="false">J19/F19</f>
        <v>#DIV/0!</v>
      </c>
      <c r="L19" s="24"/>
      <c r="M19" s="25" t="e">
        <f aca="false">L19/F19</f>
        <v>#DIV/0!</v>
      </c>
      <c r="N19" s="24"/>
      <c r="O19" s="26"/>
      <c r="P19" s="22"/>
    </row>
    <row r="20" s="27" customFormat="true" ht="12.75" hidden="false" customHeight="false" outlineLevel="0" collapsed="false">
      <c r="A20" s="22"/>
      <c r="B20" s="33" t="n">
        <f aca="false">'1'!B20</f>
        <v>0</v>
      </c>
      <c r="C20" s="24" t="n">
        <f aca="false">'1'!C20</f>
        <v>0</v>
      </c>
      <c r="D20" s="24" t="n">
        <f aca="false">'1'!D20</f>
        <v>0</v>
      </c>
      <c r="E20" s="24" t="n">
        <f aca="false">'1'!E20</f>
        <v>0</v>
      </c>
      <c r="F20" s="24" t="n">
        <f aca="false">'1'!F20</f>
        <v>0</v>
      </c>
      <c r="G20" s="24"/>
      <c r="H20" s="24" t="n">
        <v>0</v>
      </c>
      <c r="I20" s="25" t="e">
        <f aca="false">(G20+H20)/F20</f>
        <v>#DIV/0!</v>
      </c>
      <c r="J20" s="24" t="n">
        <f aca="false">(F20-SUM(G20:H20))-L20</f>
        <v>0</v>
      </c>
      <c r="K20" s="25" t="e">
        <f aca="false">J20/F20</f>
        <v>#DIV/0!</v>
      </c>
      <c r="L20" s="24"/>
      <c r="M20" s="25" t="e">
        <f aca="false">L20/F20</f>
        <v>#DIV/0!</v>
      </c>
      <c r="N20" s="24"/>
      <c r="O20" s="26"/>
      <c r="P20" s="22"/>
    </row>
    <row r="21" s="27" customFormat="true" ht="12.75" hidden="false" customHeight="false" outlineLevel="0" collapsed="false">
      <c r="A21" s="22"/>
      <c r="B21" s="33" t="n">
        <f aca="false">'1'!B21</f>
        <v>0</v>
      </c>
      <c r="C21" s="24" t="n">
        <f aca="false">'1'!C21</f>
        <v>0</v>
      </c>
      <c r="D21" s="24" t="n">
        <f aca="false">'1'!D21</f>
        <v>0</v>
      </c>
      <c r="E21" s="24" t="n">
        <f aca="false">'1'!E21</f>
        <v>0</v>
      </c>
      <c r="F21" s="24" t="n">
        <f aca="false">'1'!F21</f>
        <v>0</v>
      </c>
      <c r="G21" s="24"/>
      <c r="H21" s="24" t="n">
        <v>0</v>
      </c>
      <c r="I21" s="25" t="e">
        <f aca="false">(G21+H21)/F21</f>
        <v>#DIV/0!</v>
      </c>
      <c r="J21" s="24" t="n">
        <f aca="false">(F21-SUM(G21:H21))-L21</f>
        <v>0</v>
      </c>
      <c r="K21" s="25" t="e">
        <f aca="false">J21/F21</f>
        <v>#DIV/0!</v>
      </c>
      <c r="L21" s="24"/>
      <c r="M21" s="25" t="e">
        <f aca="false">L21/F21</f>
        <v>#DIV/0!</v>
      </c>
      <c r="N21" s="24"/>
      <c r="O21" s="26"/>
      <c r="P21" s="22"/>
    </row>
    <row r="22" s="27" customFormat="true" ht="12.75" hidden="false" customHeight="false" outlineLevel="0" collapsed="false">
      <c r="A22" s="22"/>
      <c r="B22" s="33" t="n">
        <f aca="false">'1'!B22</f>
        <v>0</v>
      </c>
      <c r="C22" s="24" t="n">
        <f aca="false">'1'!C22</f>
        <v>0</v>
      </c>
      <c r="D22" s="24" t="n">
        <f aca="false">'1'!D22</f>
        <v>0</v>
      </c>
      <c r="E22" s="24" t="n">
        <f aca="false">'1'!E22</f>
        <v>0</v>
      </c>
      <c r="F22" s="24" t="n">
        <f aca="false">'1'!F22</f>
        <v>0</v>
      </c>
      <c r="G22" s="24"/>
      <c r="H22" s="24" t="n">
        <v>0</v>
      </c>
      <c r="I22" s="25" t="e">
        <f aca="false">(G22+H22)/F22</f>
        <v>#DIV/0!</v>
      </c>
      <c r="J22" s="24" t="n">
        <f aca="false">(F22-SUM(G22:H22))-L22</f>
        <v>0</v>
      </c>
      <c r="K22" s="25" t="e">
        <f aca="false">J22/F22</f>
        <v>#DIV/0!</v>
      </c>
      <c r="L22" s="24"/>
      <c r="M22" s="25" t="e">
        <f aca="false">L22/F22</f>
        <v>#DIV/0!</v>
      </c>
      <c r="N22" s="24"/>
      <c r="O22" s="26"/>
      <c r="P22" s="22"/>
    </row>
    <row r="23" s="27" customFormat="true" ht="12.75" hidden="false" customHeight="false" outlineLevel="0" collapsed="false">
      <c r="A23" s="22"/>
      <c r="B23" s="33" t="n">
        <f aca="false">'1'!B23</f>
        <v>0</v>
      </c>
      <c r="C23" s="24" t="n">
        <f aca="false">'1'!C23</f>
        <v>0</v>
      </c>
      <c r="D23" s="24" t="n">
        <f aca="false">'1'!D23</f>
        <v>0</v>
      </c>
      <c r="E23" s="24" t="n">
        <f aca="false">'1'!E23</f>
        <v>0</v>
      </c>
      <c r="F23" s="24" t="n">
        <f aca="false">'1'!F23</f>
        <v>0</v>
      </c>
      <c r="G23" s="24"/>
      <c r="H23" s="24" t="n">
        <v>0</v>
      </c>
      <c r="I23" s="25" t="e">
        <f aca="false">(G23+H23)/F23</f>
        <v>#DIV/0!</v>
      </c>
      <c r="J23" s="24" t="n">
        <f aca="false">(F23-SUM(G23:H23))-L23</f>
        <v>0</v>
      </c>
      <c r="K23" s="25" t="e">
        <f aca="false">J23/F23</f>
        <v>#DIV/0!</v>
      </c>
      <c r="L23" s="24"/>
      <c r="M23" s="25" t="e">
        <f aca="false">L23/F23</f>
        <v>#DIV/0!</v>
      </c>
      <c r="N23" s="24"/>
      <c r="O23" s="26"/>
      <c r="P23" s="22"/>
    </row>
    <row r="24" s="27" customFormat="true" ht="12.75" hidden="false" customHeight="false" outlineLevel="0" collapsed="false">
      <c r="A24" s="22"/>
      <c r="B24" s="33" t="n">
        <f aca="false">'1'!B24</f>
        <v>0</v>
      </c>
      <c r="C24" s="24" t="n">
        <f aca="false">'1'!C24</f>
        <v>0</v>
      </c>
      <c r="D24" s="24" t="n">
        <f aca="false">'1'!D24</f>
        <v>0</v>
      </c>
      <c r="E24" s="24" t="n">
        <f aca="false">'1'!E24</f>
        <v>0</v>
      </c>
      <c r="F24" s="24" t="n">
        <f aca="false">'1'!F24</f>
        <v>0</v>
      </c>
      <c r="G24" s="24"/>
      <c r="H24" s="24" t="n">
        <v>0</v>
      </c>
      <c r="I24" s="25" t="e">
        <f aca="false">(G24+H24)/F24</f>
        <v>#DIV/0!</v>
      </c>
      <c r="J24" s="24" t="n">
        <f aca="false">(F24-SUM(G24:H24))-L24</f>
        <v>0</v>
      </c>
      <c r="K24" s="25" t="e">
        <f aca="false">J24/F24</f>
        <v>#DIV/0!</v>
      </c>
      <c r="L24" s="24"/>
      <c r="M24" s="25" t="e">
        <f aca="false">L24/F24</f>
        <v>#DIV/0!</v>
      </c>
      <c r="N24" s="24"/>
      <c r="O24" s="26"/>
      <c r="P24" s="22"/>
    </row>
    <row r="25" s="27" customFormat="true" ht="12.75" hidden="false" customHeight="false" outlineLevel="0" collapsed="false">
      <c r="A25" s="22"/>
      <c r="B25" s="33" t="n">
        <f aca="false">'1'!B25</f>
        <v>0</v>
      </c>
      <c r="C25" s="24" t="n">
        <f aca="false">'1'!C25</f>
        <v>0</v>
      </c>
      <c r="D25" s="24" t="n">
        <f aca="false">'1'!D25</f>
        <v>0</v>
      </c>
      <c r="E25" s="24" t="n">
        <f aca="false">'1'!E25</f>
        <v>0</v>
      </c>
      <c r="F25" s="24" t="n">
        <f aca="false">'1'!F25</f>
        <v>0</v>
      </c>
      <c r="G25" s="24"/>
      <c r="H25" s="24" t="n">
        <v>0</v>
      </c>
      <c r="I25" s="25" t="e">
        <f aca="false">(G25+H25)/F25</f>
        <v>#DIV/0!</v>
      </c>
      <c r="J25" s="24" t="n">
        <f aca="false">(F25-SUM(G25:H25))-L25</f>
        <v>0</v>
      </c>
      <c r="K25" s="25" t="e">
        <f aca="false">J25/F25</f>
        <v>#DIV/0!</v>
      </c>
      <c r="L25" s="24"/>
      <c r="M25" s="25" t="e">
        <f aca="false">L25/F25</f>
        <v>#DIV/0!</v>
      </c>
      <c r="N25" s="24"/>
      <c r="O25" s="26"/>
      <c r="P25" s="22"/>
    </row>
    <row r="26" s="27" customFormat="true" ht="16.5" hidden="false" customHeight="true" outlineLevel="0" collapsed="false">
      <c r="A26" s="22"/>
      <c r="B26" s="33" t="n">
        <f aca="false">'1'!B26</f>
        <v>0</v>
      </c>
      <c r="C26" s="24" t="n">
        <f aca="false">'1'!C26</f>
        <v>0</v>
      </c>
      <c r="D26" s="24" t="n">
        <f aca="false">'1'!D26</f>
        <v>0</v>
      </c>
      <c r="E26" s="24" t="n">
        <f aca="false">'1'!E26</f>
        <v>0</v>
      </c>
      <c r="F26" s="24" t="n">
        <f aca="false">'1'!F26</f>
        <v>0</v>
      </c>
      <c r="G26" s="24"/>
      <c r="H26" s="24" t="n">
        <v>0</v>
      </c>
      <c r="I26" s="25" t="e">
        <f aca="false">(G26+H26)/F26</f>
        <v>#DIV/0!</v>
      </c>
      <c r="J26" s="24" t="n">
        <f aca="false">(F26-SUM(G26:H26))-L26</f>
        <v>0</v>
      </c>
      <c r="K26" s="25" t="e">
        <f aca="false">J26/F26</f>
        <v>#DIV/0!</v>
      </c>
      <c r="L26" s="24"/>
      <c r="M26" s="25" t="e">
        <f aca="false">L26/F26</f>
        <v>#DIV/0!</v>
      </c>
      <c r="N26" s="24"/>
      <c r="O26" s="26"/>
      <c r="P26" s="22"/>
    </row>
    <row r="27" customFormat="false" ht="12.75" hidden="false" customHeight="false" outlineLevel="0" collapsed="false">
      <c r="A27" s="5"/>
      <c r="B27" s="28" t="s">
        <v>36</v>
      </c>
      <c r="C27" s="29" t="s">
        <v>37</v>
      </c>
      <c r="D27" s="29" t="s">
        <v>37</v>
      </c>
      <c r="E27" s="29" t="s">
        <v>37</v>
      </c>
      <c r="F27" s="29" t="n">
        <f aca="false">SUM(F13:F26)</f>
        <v>92</v>
      </c>
      <c r="G27" s="29" t="n">
        <f aca="false">SUM(G13:G26)</f>
        <v>0</v>
      </c>
      <c r="H27" s="29" t="n">
        <f aca="false">SUM(H13:H26)</f>
        <v>0</v>
      </c>
      <c r="I27" s="30" t="n">
        <f aca="false">SUM(G27:H27)/F27</f>
        <v>0</v>
      </c>
      <c r="J27" s="29" t="n">
        <f aca="false">(F27-SUM(G27:H27))-L27</f>
        <v>92</v>
      </c>
      <c r="K27" s="30" t="n">
        <f aca="false">J27/F27</f>
        <v>1</v>
      </c>
      <c r="L27" s="29" t="n">
        <f aca="false">SUM(L13:L26)</f>
        <v>0</v>
      </c>
      <c r="M27" s="30" t="n">
        <f aca="false">L27/F27</f>
        <v>0</v>
      </c>
      <c r="N27" s="29" t="e">
        <f aca="false">AVERAGE(N13:N26)</f>
        <v>#DIV/0!</v>
      </c>
      <c r="O27" s="31" t="e">
        <f aca="false">AVERAGE(O13:O26)</f>
        <v>#DIV/0!</v>
      </c>
      <c r="P27" s="5"/>
    </row>
    <row r="28" customFormat="false" ht="12.75" hidden="false" customHeight="false" outlineLevel="0" collapsed="false">
      <c r="A28" s="5"/>
      <c r="P28" s="5"/>
    </row>
    <row r="29" customFormat="false" ht="120" hidden="false" customHeight="true" outlineLevel="0" collapsed="false">
      <c r="A29" s="5"/>
      <c r="B29" s="32" t="s">
        <v>38</v>
      </c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5"/>
    </row>
    <row r="30" customFormat="false" ht="12.75" hidden="false" customHeight="false" outlineLevel="0" collapsed="false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I11:I12"/>
    <mergeCell ref="J11:J12"/>
    <mergeCell ref="K11:K12"/>
    <mergeCell ref="L11:L12"/>
    <mergeCell ref="M11:M12"/>
    <mergeCell ref="N11:N12"/>
    <mergeCell ref="O11:O12"/>
    <mergeCell ref="B29:O29"/>
  </mergeCells>
  <printOptions headings="false" gridLines="false" gridLinesSet="true" horizontalCentered="true" verticalCentered="false"/>
  <pageMargins left="0.315277777777778" right="0.315277777777778" top="0.354166666666667" bottom="1.06319444444444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30"/>
  <sheetViews>
    <sheetView showFormulas="false" showGridLines="true" showRowColHeaders="true" showZeros="true" rightToLeft="false" tabSelected="false" showOutlineSymbols="true" defaultGridColor="true" view="normal" topLeftCell="A1" colorId="64" zoomScale="120" zoomScaleNormal="120" zoomScalePageLayoutView="100" workbookViewId="0">
      <selection pane="topLeft" activeCell="R5" activeCellId="0" sqref="R5"/>
    </sheetView>
  </sheetViews>
  <sheetFormatPr defaultColWidth="11.43359375" defaultRowHeight="12.75" customHeight="true" zeroHeight="false" outlineLevelRow="0" outlineLevelCol="0"/>
  <cols>
    <col collapsed="false" customWidth="true" hidden="false" outlineLevel="0" max="1" min="1" style="1" width="1.71"/>
    <col collapsed="false" customWidth="true" hidden="false" outlineLevel="0" max="2" min="2" style="1" width="38.57"/>
    <col collapsed="false" customWidth="true" hidden="false" outlineLevel="0" max="3" min="3" style="1" width="4.71"/>
    <col collapsed="false" customWidth="true" hidden="false" outlineLevel="0" max="4" min="4" style="1" width="5.57"/>
    <col collapsed="false" customWidth="true" hidden="false" outlineLevel="0" max="5" min="5" style="1" width="21.84"/>
    <col collapsed="false" customWidth="true" hidden="false" outlineLevel="0" max="6" min="6" style="1" width="9.42"/>
    <col collapsed="false" customWidth="true" hidden="false" outlineLevel="0" max="13" min="7" style="1" width="7.57"/>
    <col collapsed="false" customWidth="false" hidden="false" outlineLevel="0" max="15" min="14" style="1" width="11.43"/>
    <col collapsed="false" customWidth="true" hidden="false" outlineLevel="0" max="16" min="16" style="1" width="1.71"/>
    <col collapsed="false" customWidth="false" hidden="false" outlineLevel="0" max="16384" min="17" style="1" width="11.43"/>
  </cols>
  <sheetData>
    <row r="1" customFormat="false" ht="9.75" hidden="false" customHeight="true" outlineLevel="0" collapsed="false">
      <c r="A1" s="2"/>
      <c r="B1" s="2"/>
      <c r="C1" s="3"/>
      <c r="D1" s="3"/>
      <c r="E1" s="3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customFormat="false" ht="81.75" hidden="false" customHeight="true" outlineLevel="0" collapsed="false">
      <c r="A2" s="2"/>
      <c r="B2" s="4" t="s">
        <v>42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2"/>
    </row>
    <row r="3" customFormat="false" ht="12.75" hidden="false" customHeight="false" outlineLevel="0" collapsed="false">
      <c r="A3" s="5"/>
      <c r="B3" s="6"/>
      <c r="C3" s="6"/>
      <c r="D3" s="6"/>
      <c r="F3" s="6"/>
      <c r="G3" s="6"/>
      <c r="H3" s="6"/>
      <c r="I3" s="6"/>
      <c r="J3" s="6"/>
      <c r="K3" s="6"/>
      <c r="L3" s="6"/>
      <c r="P3" s="5"/>
    </row>
    <row r="4" customFormat="false" ht="12.75" hidden="false" customHeight="false" outlineLevel="0" collapsed="false">
      <c r="A4" s="5"/>
      <c r="B4" s="7" t="s">
        <v>1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5"/>
    </row>
    <row r="5" customFormat="false" ht="12.75" hidden="false" customHeight="false" outlineLevel="0" collapsed="false">
      <c r="A5" s="5"/>
      <c r="B5" s="8" t="s">
        <v>2</v>
      </c>
      <c r="C5" s="8"/>
      <c r="D5" s="8"/>
      <c r="E5" s="8"/>
      <c r="F5" s="9" t="str">
        <f aca="false">'1'!F5</f>
        <v>INFORMÁTICA</v>
      </c>
      <c r="G5" s="9"/>
      <c r="H5" s="9"/>
      <c r="I5" s="9"/>
      <c r="J5" s="10"/>
      <c r="K5" s="10"/>
      <c r="L5" s="10"/>
      <c r="M5" s="10"/>
      <c r="N5" s="10"/>
      <c r="O5" s="10"/>
      <c r="P5" s="5"/>
    </row>
    <row r="6" customFormat="false" ht="12.75" hidden="false" customHeight="false" outlineLevel="0" collapsed="false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P6" s="5"/>
    </row>
    <row r="7" customFormat="false" ht="12.75" hidden="false" customHeight="false" outlineLevel="0" collapsed="false">
      <c r="A7" s="5"/>
      <c r="B7" s="11" t="s">
        <v>4</v>
      </c>
      <c r="C7" s="12" t="s">
        <v>43</v>
      </c>
      <c r="D7" s="12"/>
      <c r="E7" s="13" t="s">
        <v>6</v>
      </c>
      <c r="F7" s="14" t="n">
        <f aca="false">'1'!F7</f>
        <v>4</v>
      </c>
      <c r="H7" s="11" t="s">
        <v>7</v>
      </c>
      <c r="I7" s="14" t="n">
        <f aca="false">'1'!I7</f>
        <v>3</v>
      </c>
      <c r="J7" s="15" t="s">
        <v>8</v>
      </c>
      <c r="K7" s="15"/>
      <c r="L7" s="15"/>
      <c r="M7" s="12" t="str">
        <f aca="false">'1'!M7</f>
        <v>AGOSTO – DICIEMBRE 2025</v>
      </c>
      <c r="N7" s="12"/>
      <c r="O7" s="12"/>
      <c r="P7" s="5"/>
    </row>
    <row r="8" customFormat="false" ht="12.75" hidden="false" customHeight="false" outlineLevel="0" collapsed="false">
      <c r="A8" s="5"/>
      <c r="P8" s="5"/>
    </row>
    <row r="9" customFormat="false" ht="12.75" hidden="false" customHeight="false" outlineLevel="0" collapsed="false">
      <c r="A9" s="5"/>
      <c r="B9" s="11" t="s">
        <v>10</v>
      </c>
      <c r="C9" s="12" t="str">
        <f aca="false">'1'!C9</f>
        <v>LORENZO DE JESÚS ORGANISTA OLIVEROS</v>
      </c>
      <c r="D9" s="12"/>
      <c r="E9" s="12"/>
      <c r="F9" s="12"/>
      <c r="G9" s="12"/>
      <c r="H9" s="12"/>
      <c r="I9" s="12"/>
      <c r="J9" s="12"/>
      <c r="K9" s="12"/>
      <c r="L9" s="12"/>
      <c r="M9" s="12"/>
      <c r="P9" s="5"/>
    </row>
    <row r="10" customFormat="false" ht="12.75" hidden="false" customHeight="false" outlineLevel="0" collapsed="false">
      <c r="A10" s="5"/>
      <c r="C10" s="16"/>
      <c r="D10" s="16"/>
      <c r="F10" s="16"/>
      <c r="G10" s="16"/>
      <c r="H10" s="16"/>
      <c r="I10" s="16"/>
      <c r="J10" s="16"/>
      <c r="K10" s="16"/>
      <c r="L10" s="16"/>
      <c r="P10" s="5"/>
    </row>
    <row r="11" customFormat="false" ht="12.75" hidden="false" customHeight="true" outlineLevel="0" collapsed="false">
      <c r="A11" s="5"/>
      <c r="B11" s="17" t="s">
        <v>12</v>
      </c>
      <c r="C11" s="18" t="s">
        <v>13</v>
      </c>
      <c r="D11" s="18" t="s">
        <v>14</v>
      </c>
      <c r="E11" s="19" t="s">
        <v>15</v>
      </c>
      <c r="F11" s="19" t="s">
        <v>16</v>
      </c>
      <c r="G11" s="19" t="s">
        <v>17</v>
      </c>
      <c r="H11" s="19"/>
      <c r="I11" s="19" t="s">
        <v>18</v>
      </c>
      <c r="J11" s="19" t="s">
        <v>19</v>
      </c>
      <c r="K11" s="19" t="s">
        <v>20</v>
      </c>
      <c r="L11" s="19" t="s">
        <v>21</v>
      </c>
      <c r="M11" s="19" t="s">
        <v>22</v>
      </c>
      <c r="N11" s="19" t="s">
        <v>23</v>
      </c>
      <c r="O11" s="20" t="s">
        <v>24</v>
      </c>
      <c r="P11" s="5"/>
    </row>
    <row r="12" customFormat="false" ht="12.75" hidden="false" customHeight="false" outlineLevel="0" collapsed="false">
      <c r="A12" s="5"/>
      <c r="B12" s="17"/>
      <c r="C12" s="18"/>
      <c r="D12" s="18"/>
      <c r="E12" s="19"/>
      <c r="F12" s="19"/>
      <c r="G12" s="21" t="s">
        <v>25</v>
      </c>
      <c r="H12" s="21" t="s">
        <v>26</v>
      </c>
      <c r="I12" s="19"/>
      <c r="J12" s="19"/>
      <c r="K12" s="19"/>
      <c r="L12" s="19"/>
      <c r="M12" s="19"/>
      <c r="N12" s="19"/>
      <c r="O12" s="20"/>
      <c r="P12" s="5"/>
    </row>
    <row r="13" s="27" customFormat="true" ht="12.75" hidden="false" customHeight="false" outlineLevel="0" collapsed="false">
      <c r="A13" s="22"/>
      <c r="B13" s="33" t="str">
        <f aca="false">'1'!B13</f>
        <v>TOPICOS DE BASE DE DATOS</v>
      </c>
      <c r="C13" s="24" t="str">
        <f aca="false">'1'!C13</f>
        <v>I</v>
      </c>
      <c r="D13" s="24" t="str">
        <f aca="false">'1'!D13</f>
        <v>710A</v>
      </c>
      <c r="E13" s="24" t="str">
        <f aca="false">'1'!E13</f>
        <v>IINF</v>
      </c>
      <c r="F13" s="24" t="n">
        <f aca="false">'1'!F13</f>
        <v>19</v>
      </c>
      <c r="G13" s="24"/>
      <c r="H13" s="24" t="n">
        <v>0</v>
      </c>
      <c r="I13" s="25" t="n">
        <f aca="false">(G13+H13)/F13</f>
        <v>0</v>
      </c>
      <c r="J13" s="24" t="n">
        <f aca="false">(F13-SUM(G13:H13))-L13</f>
        <v>19</v>
      </c>
      <c r="K13" s="25" t="n">
        <f aca="false">J13/F13</f>
        <v>1</v>
      </c>
      <c r="L13" s="24"/>
      <c r="M13" s="25" t="n">
        <f aca="false">L13/F13</f>
        <v>0</v>
      </c>
      <c r="N13" s="24"/>
      <c r="O13" s="26"/>
      <c r="P13" s="22"/>
    </row>
    <row r="14" s="27" customFormat="true" ht="12.75" hidden="false" customHeight="false" outlineLevel="0" collapsed="false">
      <c r="A14" s="22"/>
      <c r="B14" s="33" t="str">
        <f aca="false">'1'!B14</f>
        <v>INTERCONECTIVIDAD DE REDES</v>
      </c>
      <c r="C14" s="24" t="str">
        <f aca="false">'1'!C14</f>
        <v>I</v>
      </c>
      <c r="D14" s="24" t="str">
        <f aca="false">'1'!D14</f>
        <v>510A</v>
      </c>
      <c r="E14" s="24" t="str">
        <f aca="false">'1'!E14</f>
        <v>IINF</v>
      </c>
      <c r="F14" s="24" t="n">
        <f aca="false">'1'!F14</f>
        <v>29</v>
      </c>
      <c r="G14" s="24"/>
      <c r="H14" s="24" t="n">
        <v>0</v>
      </c>
      <c r="I14" s="25" t="n">
        <f aca="false">(G14+H14)/F14</f>
        <v>0</v>
      </c>
      <c r="J14" s="24" t="n">
        <f aca="false">(F14-SUM(G14:H14))-L14</f>
        <v>29</v>
      </c>
      <c r="K14" s="25" t="n">
        <f aca="false">J14/F14</f>
        <v>1</v>
      </c>
      <c r="L14" s="24"/>
      <c r="M14" s="25" t="n">
        <f aca="false">L14/F14</f>
        <v>0</v>
      </c>
      <c r="N14" s="24"/>
      <c r="O14" s="26"/>
      <c r="P14" s="22"/>
    </row>
    <row r="15" s="27" customFormat="true" ht="12.75" hidden="false" customHeight="false" outlineLevel="0" collapsed="false">
      <c r="A15" s="22"/>
      <c r="B15" s="33" t="str">
        <f aca="false">'1'!B15</f>
        <v>PROGRAMACIÓN AVANZADA</v>
      </c>
      <c r="C15" s="24" t="str">
        <f aca="false">'1'!C15</f>
        <v>I</v>
      </c>
      <c r="D15" s="24" t="str">
        <f aca="false">'1'!D15</f>
        <v>311A</v>
      </c>
      <c r="E15" s="24" t="str">
        <f aca="false">'1'!E15</f>
        <v>IMEC</v>
      </c>
      <c r="F15" s="24" t="n">
        <f aca="false">'1'!F15</f>
        <v>27</v>
      </c>
      <c r="G15" s="24"/>
      <c r="H15" s="24" t="n">
        <v>0</v>
      </c>
      <c r="I15" s="25" t="n">
        <f aca="false">(G15+H15)/F15</f>
        <v>0</v>
      </c>
      <c r="J15" s="24" t="n">
        <f aca="false">(F15-SUM(G15:H15))-L15</f>
        <v>27</v>
      </c>
      <c r="K15" s="25" t="n">
        <f aca="false">J15/F15</f>
        <v>1</v>
      </c>
      <c r="L15" s="24"/>
      <c r="M15" s="25" t="n">
        <f aca="false">L15/F15</f>
        <v>0</v>
      </c>
      <c r="N15" s="24"/>
      <c r="O15" s="26"/>
      <c r="P15" s="22"/>
    </row>
    <row r="16" s="27" customFormat="true" ht="12.75" hidden="false" customHeight="false" outlineLevel="0" collapsed="false">
      <c r="A16" s="22"/>
      <c r="B16" s="33" t="str">
        <f aca="false">'1'!B16</f>
        <v>PROGRAMACIÓN AVANZADA</v>
      </c>
      <c r="C16" s="24" t="str">
        <f aca="false">'1'!C16</f>
        <v>I</v>
      </c>
      <c r="D16" s="24" t="str">
        <f aca="false">'1'!D16</f>
        <v>311B</v>
      </c>
      <c r="E16" s="24" t="str">
        <f aca="false">'1'!E16</f>
        <v>IMEC</v>
      </c>
      <c r="F16" s="24" t="n">
        <f aca="false">'1'!F16</f>
        <v>17</v>
      </c>
      <c r="G16" s="24"/>
      <c r="H16" s="24" t="n">
        <v>0</v>
      </c>
      <c r="I16" s="25" t="n">
        <f aca="false">(G16+H16)/F16</f>
        <v>0</v>
      </c>
      <c r="J16" s="24" t="n">
        <f aca="false">(F16-SUM(G16:H16))-L16</f>
        <v>17</v>
      </c>
      <c r="K16" s="25" t="n">
        <f aca="false">J16/F16</f>
        <v>1</v>
      </c>
      <c r="L16" s="24"/>
      <c r="M16" s="25" t="n">
        <f aca="false">L16/F16</f>
        <v>0</v>
      </c>
      <c r="N16" s="24"/>
      <c r="O16" s="26"/>
      <c r="P16" s="22"/>
    </row>
    <row r="17" s="27" customFormat="true" ht="12.75" hidden="false" customHeight="false" outlineLevel="0" collapsed="false">
      <c r="A17" s="22"/>
      <c r="B17" s="33" t="n">
        <f aca="false">'1'!B17</f>
        <v>0</v>
      </c>
      <c r="C17" s="24" t="n">
        <f aca="false">'1'!C17</f>
        <v>0</v>
      </c>
      <c r="D17" s="24" t="n">
        <f aca="false">'1'!D17</f>
        <v>0</v>
      </c>
      <c r="E17" s="24" t="n">
        <f aca="false">'1'!E17</f>
        <v>0</v>
      </c>
      <c r="F17" s="24" t="n">
        <f aca="false">'1'!F17</f>
        <v>0</v>
      </c>
      <c r="G17" s="24"/>
      <c r="H17" s="24" t="n">
        <v>0</v>
      </c>
      <c r="I17" s="25" t="e">
        <f aca="false">(G17+H17)/F17</f>
        <v>#DIV/0!</v>
      </c>
      <c r="J17" s="24" t="n">
        <f aca="false">(F17-SUM(G17:H17))-L17</f>
        <v>0</v>
      </c>
      <c r="K17" s="25" t="e">
        <f aca="false">J17/F17</f>
        <v>#DIV/0!</v>
      </c>
      <c r="L17" s="24"/>
      <c r="M17" s="25" t="e">
        <f aca="false">L17/F17</f>
        <v>#DIV/0!</v>
      </c>
      <c r="N17" s="24"/>
      <c r="O17" s="26"/>
      <c r="P17" s="22"/>
    </row>
    <row r="18" s="27" customFormat="true" ht="12.75" hidden="false" customHeight="false" outlineLevel="0" collapsed="false">
      <c r="A18" s="22"/>
      <c r="B18" s="33" t="n">
        <f aca="false">'1'!B18</f>
        <v>0</v>
      </c>
      <c r="C18" s="24" t="n">
        <f aca="false">'1'!C18</f>
        <v>0</v>
      </c>
      <c r="D18" s="24" t="n">
        <f aca="false">'1'!D18</f>
        <v>0</v>
      </c>
      <c r="E18" s="24" t="n">
        <f aca="false">'1'!E18</f>
        <v>0</v>
      </c>
      <c r="F18" s="24" t="n">
        <f aca="false">'1'!F18</f>
        <v>0</v>
      </c>
      <c r="G18" s="24"/>
      <c r="H18" s="24" t="n">
        <v>0</v>
      </c>
      <c r="I18" s="25" t="e">
        <f aca="false">(G18+H18)/F18</f>
        <v>#DIV/0!</v>
      </c>
      <c r="J18" s="24" t="n">
        <f aca="false">(F18-SUM(G18:H18))-L18</f>
        <v>0</v>
      </c>
      <c r="K18" s="25" t="e">
        <f aca="false">J18/F18</f>
        <v>#DIV/0!</v>
      </c>
      <c r="L18" s="24"/>
      <c r="M18" s="25" t="e">
        <f aca="false">L18/F18</f>
        <v>#DIV/0!</v>
      </c>
      <c r="N18" s="24"/>
      <c r="O18" s="26"/>
      <c r="P18" s="22"/>
    </row>
    <row r="19" s="27" customFormat="true" ht="12.75" hidden="false" customHeight="false" outlineLevel="0" collapsed="false">
      <c r="A19" s="22"/>
      <c r="B19" s="33" t="n">
        <f aca="false">'1'!B19</f>
        <v>0</v>
      </c>
      <c r="C19" s="24" t="n">
        <f aca="false">'1'!C19</f>
        <v>0</v>
      </c>
      <c r="D19" s="24" t="n">
        <f aca="false">'1'!D19</f>
        <v>0</v>
      </c>
      <c r="E19" s="24" t="n">
        <f aca="false">'1'!E19</f>
        <v>0</v>
      </c>
      <c r="F19" s="24" t="n">
        <f aca="false">'1'!F19</f>
        <v>0</v>
      </c>
      <c r="G19" s="24"/>
      <c r="H19" s="24" t="n">
        <v>0</v>
      </c>
      <c r="I19" s="25" t="e">
        <f aca="false">(G19+H19)/F19</f>
        <v>#DIV/0!</v>
      </c>
      <c r="J19" s="24" t="n">
        <f aca="false">(F19-SUM(G19:H19))-L19</f>
        <v>0</v>
      </c>
      <c r="K19" s="25" t="e">
        <f aca="false">J19/F19</f>
        <v>#DIV/0!</v>
      </c>
      <c r="L19" s="24"/>
      <c r="M19" s="25" t="e">
        <f aca="false">L19/F19</f>
        <v>#DIV/0!</v>
      </c>
      <c r="N19" s="24"/>
      <c r="O19" s="26"/>
      <c r="P19" s="22"/>
    </row>
    <row r="20" s="27" customFormat="true" ht="12.75" hidden="false" customHeight="false" outlineLevel="0" collapsed="false">
      <c r="A20" s="22"/>
      <c r="B20" s="33" t="n">
        <f aca="false">'1'!B20</f>
        <v>0</v>
      </c>
      <c r="C20" s="24" t="n">
        <f aca="false">'1'!C20</f>
        <v>0</v>
      </c>
      <c r="D20" s="24" t="n">
        <f aca="false">'1'!D20</f>
        <v>0</v>
      </c>
      <c r="E20" s="24" t="n">
        <f aca="false">'1'!E20</f>
        <v>0</v>
      </c>
      <c r="F20" s="24" t="n">
        <f aca="false">'1'!F20</f>
        <v>0</v>
      </c>
      <c r="G20" s="24"/>
      <c r="H20" s="24" t="n">
        <v>0</v>
      </c>
      <c r="I20" s="25" t="e">
        <f aca="false">(G20+H20)/F20</f>
        <v>#DIV/0!</v>
      </c>
      <c r="J20" s="24" t="n">
        <f aca="false">(F20-SUM(G20:H20))-L20</f>
        <v>0</v>
      </c>
      <c r="K20" s="25" t="e">
        <f aca="false">J20/F20</f>
        <v>#DIV/0!</v>
      </c>
      <c r="L20" s="24"/>
      <c r="M20" s="25" t="e">
        <f aca="false">L20/F20</f>
        <v>#DIV/0!</v>
      </c>
      <c r="N20" s="24"/>
      <c r="O20" s="26"/>
      <c r="P20" s="22"/>
    </row>
    <row r="21" s="27" customFormat="true" ht="12.75" hidden="false" customHeight="false" outlineLevel="0" collapsed="false">
      <c r="A21" s="22"/>
      <c r="B21" s="33" t="n">
        <f aca="false">'1'!B21</f>
        <v>0</v>
      </c>
      <c r="C21" s="24" t="n">
        <f aca="false">'1'!C21</f>
        <v>0</v>
      </c>
      <c r="D21" s="24" t="n">
        <f aca="false">'1'!D21</f>
        <v>0</v>
      </c>
      <c r="E21" s="24" t="n">
        <f aca="false">'1'!E21</f>
        <v>0</v>
      </c>
      <c r="F21" s="24" t="n">
        <f aca="false">'1'!F21</f>
        <v>0</v>
      </c>
      <c r="G21" s="24"/>
      <c r="H21" s="24" t="n">
        <v>0</v>
      </c>
      <c r="I21" s="25" t="e">
        <f aca="false">(G21+H21)/F21</f>
        <v>#DIV/0!</v>
      </c>
      <c r="J21" s="24" t="n">
        <f aca="false">(F21-SUM(G21:H21))-L21</f>
        <v>0</v>
      </c>
      <c r="K21" s="25" t="e">
        <f aca="false">J21/F21</f>
        <v>#DIV/0!</v>
      </c>
      <c r="L21" s="24"/>
      <c r="M21" s="25" t="e">
        <f aca="false">L21/F21</f>
        <v>#DIV/0!</v>
      </c>
      <c r="N21" s="24"/>
      <c r="O21" s="26"/>
      <c r="P21" s="22"/>
    </row>
    <row r="22" s="27" customFormat="true" ht="12.75" hidden="false" customHeight="false" outlineLevel="0" collapsed="false">
      <c r="A22" s="22"/>
      <c r="B22" s="33" t="n">
        <f aca="false">'1'!B22</f>
        <v>0</v>
      </c>
      <c r="C22" s="24" t="n">
        <f aca="false">'1'!C22</f>
        <v>0</v>
      </c>
      <c r="D22" s="24" t="n">
        <f aca="false">'1'!D22</f>
        <v>0</v>
      </c>
      <c r="E22" s="24" t="n">
        <f aca="false">'1'!E22</f>
        <v>0</v>
      </c>
      <c r="F22" s="24" t="n">
        <f aca="false">'1'!F22</f>
        <v>0</v>
      </c>
      <c r="G22" s="24"/>
      <c r="H22" s="24" t="n">
        <v>0</v>
      </c>
      <c r="I22" s="25" t="e">
        <f aca="false">(G22+H22)/F22</f>
        <v>#DIV/0!</v>
      </c>
      <c r="J22" s="24" t="n">
        <f aca="false">(F22-SUM(G22:H22))-L22</f>
        <v>0</v>
      </c>
      <c r="K22" s="25" t="e">
        <f aca="false">J22/F22</f>
        <v>#DIV/0!</v>
      </c>
      <c r="L22" s="24"/>
      <c r="M22" s="25" t="e">
        <f aca="false">L22/F22</f>
        <v>#DIV/0!</v>
      </c>
      <c r="N22" s="24"/>
      <c r="O22" s="26"/>
      <c r="P22" s="22"/>
    </row>
    <row r="23" s="27" customFormat="true" ht="12.75" hidden="false" customHeight="false" outlineLevel="0" collapsed="false">
      <c r="A23" s="22"/>
      <c r="B23" s="33" t="n">
        <f aca="false">'1'!B23</f>
        <v>0</v>
      </c>
      <c r="C23" s="24" t="n">
        <f aca="false">'1'!C23</f>
        <v>0</v>
      </c>
      <c r="D23" s="24" t="n">
        <f aca="false">'1'!D23</f>
        <v>0</v>
      </c>
      <c r="E23" s="24" t="n">
        <f aca="false">'1'!E23</f>
        <v>0</v>
      </c>
      <c r="F23" s="24" t="n">
        <f aca="false">'1'!F23</f>
        <v>0</v>
      </c>
      <c r="G23" s="24"/>
      <c r="H23" s="24" t="n">
        <v>0</v>
      </c>
      <c r="I23" s="25" t="e">
        <f aca="false">(G23+H23)/F23</f>
        <v>#DIV/0!</v>
      </c>
      <c r="J23" s="24" t="n">
        <f aca="false">(F23-SUM(G23:H23))-L23</f>
        <v>0</v>
      </c>
      <c r="K23" s="25" t="e">
        <f aca="false">J23/F23</f>
        <v>#DIV/0!</v>
      </c>
      <c r="L23" s="24"/>
      <c r="M23" s="25" t="e">
        <f aca="false">L23/F23</f>
        <v>#DIV/0!</v>
      </c>
      <c r="N23" s="24"/>
      <c r="O23" s="26"/>
      <c r="P23" s="22"/>
    </row>
    <row r="24" s="27" customFormat="true" ht="12.75" hidden="false" customHeight="false" outlineLevel="0" collapsed="false">
      <c r="A24" s="22"/>
      <c r="B24" s="33" t="n">
        <f aca="false">'1'!B24</f>
        <v>0</v>
      </c>
      <c r="C24" s="24" t="n">
        <f aca="false">'1'!C24</f>
        <v>0</v>
      </c>
      <c r="D24" s="24" t="n">
        <f aca="false">'1'!D24</f>
        <v>0</v>
      </c>
      <c r="E24" s="24" t="n">
        <f aca="false">'1'!E24</f>
        <v>0</v>
      </c>
      <c r="F24" s="24" t="n">
        <f aca="false">'1'!F24</f>
        <v>0</v>
      </c>
      <c r="G24" s="24"/>
      <c r="H24" s="24" t="n">
        <v>0</v>
      </c>
      <c r="I24" s="25" t="e">
        <f aca="false">(G24+H24)/F24</f>
        <v>#DIV/0!</v>
      </c>
      <c r="J24" s="24" t="n">
        <f aca="false">(F24-SUM(G24:H24))-L24</f>
        <v>0</v>
      </c>
      <c r="K24" s="25" t="e">
        <f aca="false">J24/F24</f>
        <v>#DIV/0!</v>
      </c>
      <c r="L24" s="24"/>
      <c r="M24" s="25" t="e">
        <f aca="false">L24/F24</f>
        <v>#DIV/0!</v>
      </c>
      <c r="N24" s="24"/>
      <c r="O24" s="26"/>
      <c r="P24" s="22"/>
    </row>
    <row r="25" s="27" customFormat="true" ht="12.75" hidden="false" customHeight="false" outlineLevel="0" collapsed="false">
      <c r="A25" s="22"/>
      <c r="B25" s="33" t="n">
        <f aca="false">'1'!B25</f>
        <v>0</v>
      </c>
      <c r="C25" s="24" t="n">
        <f aca="false">'1'!C25</f>
        <v>0</v>
      </c>
      <c r="D25" s="24" t="n">
        <f aca="false">'1'!D25</f>
        <v>0</v>
      </c>
      <c r="E25" s="24" t="n">
        <f aca="false">'1'!E25</f>
        <v>0</v>
      </c>
      <c r="F25" s="24" t="n">
        <f aca="false">'1'!F25</f>
        <v>0</v>
      </c>
      <c r="G25" s="24"/>
      <c r="H25" s="24" t="n">
        <v>0</v>
      </c>
      <c r="I25" s="25" t="e">
        <f aca="false">(G25+H25)/F25</f>
        <v>#DIV/0!</v>
      </c>
      <c r="J25" s="24" t="n">
        <f aca="false">(F25-SUM(G25:H25))-L25</f>
        <v>0</v>
      </c>
      <c r="K25" s="25" t="e">
        <f aca="false">J25/F25</f>
        <v>#DIV/0!</v>
      </c>
      <c r="L25" s="24"/>
      <c r="M25" s="25" t="e">
        <f aca="false">L25/F25</f>
        <v>#DIV/0!</v>
      </c>
      <c r="N25" s="24"/>
      <c r="O25" s="26"/>
      <c r="P25" s="22"/>
    </row>
    <row r="26" s="27" customFormat="true" ht="16.5" hidden="false" customHeight="true" outlineLevel="0" collapsed="false">
      <c r="A26" s="22"/>
      <c r="B26" s="33" t="n">
        <f aca="false">'1'!B26</f>
        <v>0</v>
      </c>
      <c r="C26" s="24" t="n">
        <f aca="false">'1'!C26</f>
        <v>0</v>
      </c>
      <c r="D26" s="24" t="n">
        <f aca="false">'1'!D26</f>
        <v>0</v>
      </c>
      <c r="E26" s="24" t="n">
        <f aca="false">'1'!E26</f>
        <v>0</v>
      </c>
      <c r="F26" s="24" t="n">
        <f aca="false">'1'!F26</f>
        <v>0</v>
      </c>
      <c r="G26" s="24"/>
      <c r="H26" s="24" t="n">
        <v>0</v>
      </c>
      <c r="I26" s="25" t="e">
        <f aca="false">(G26+H26)/F26</f>
        <v>#DIV/0!</v>
      </c>
      <c r="J26" s="24" t="n">
        <f aca="false">(F26-SUM(G26:H26))-L26</f>
        <v>0</v>
      </c>
      <c r="K26" s="25" t="e">
        <f aca="false">J26/F26</f>
        <v>#DIV/0!</v>
      </c>
      <c r="L26" s="24"/>
      <c r="M26" s="25" t="e">
        <f aca="false">L26/F26</f>
        <v>#DIV/0!</v>
      </c>
      <c r="N26" s="24"/>
      <c r="O26" s="26"/>
      <c r="P26" s="22"/>
    </row>
    <row r="27" customFormat="false" ht="12.75" hidden="false" customHeight="false" outlineLevel="0" collapsed="false">
      <c r="A27" s="5"/>
      <c r="B27" s="28" t="s">
        <v>36</v>
      </c>
      <c r="C27" s="29" t="s">
        <v>37</v>
      </c>
      <c r="D27" s="29" t="s">
        <v>37</v>
      </c>
      <c r="E27" s="29" t="s">
        <v>37</v>
      </c>
      <c r="F27" s="29" t="n">
        <f aca="false">SUM(F13:F26)</f>
        <v>92</v>
      </c>
      <c r="G27" s="29" t="n">
        <f aca="false">SUM(G13:G26)</f>
        <v>0</v>
      </c>
      <c r="H27" s="29" t="n">
        <f aca="false">SUM(H13:H26)</f>
        <v>0</v>
      </c>
      <c r="I27" s="30" t="n">
        <f aca="false">SUM(G27:H27)/F27</f>
        <v>0</v>
      </c>
      <c r="J27" s="29" t="n">
        <f aca="false">(F27-SUM(G27:H27))-L27</f>
        <v>92</v>
      </c>
      <c r="K27" s="30" t="n">
        <f aca="false">J27/F27</f>
        <v>1</v>
      </c>
      <c r="L27" s="29" t="n">
        <f aca="false">SUM(L13:L26)</f>
        <v>0</v>
      </c>
      <c r="M27" s="30" t="n">
        <f aca="false">L27/F27</f>
        <v>0</v>
      </c>
      <c r="N27" s="29" t="e">
        <f aca="false">AVERAGE(N13:N26)</f>
        <v>#DIV/0!</v>
      </c>
      <c r="O27" s="31" t="e">
        <f aca="false">AVERAGE(O13:O26)</f>
        <v>#DIV/0!</v>
      </c>
      <c r="P27" s="5"/>
    </row>
    <row r="28" customFormat="false" ht="12.75" hidden="false" customHeight="false" outlineLevel="0" collapsed="false">
      <c r="A28" s="5"/>
      <c r="P28" s="5"/>
    </row>
    <row r="29" customFormat="false" ht="120" hidden="false" customHeight="true" outlineLevel="0" collapsed="false">
      <c r="A29" s="5"/>
      <c r="B29" s="32" t="s">
        <v>38</v>
      </c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5"/>
    </row>
    <row r="30" customFormat="false" ht="12.75" hidden="false" customHeight="false" outlineLevel="0" collapsed="false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I11:I12"/>
    <mergeCell ref="J11:J12"/>
    <mergeCell ref="K11:K12"/>
    <mergeCell ref="L11:L12"/>
    <mergeCell ref="M11:M12"/>
    <mergeCell ref="N11:N12"/>
    <mergeCell ref="O11:O12"/>
    <mergeCell ref="B29:O29"/>
  </mergeCells>
  <printOptions headings="false" gridLines="false" gridLinesSet="true" horizontalCentered="false" verticalCentered="false"/>
  <pageMargins left="0.708333333333333" right="0.708333333333333" top="0.747916666666667" bottom="1.05138888888889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_rels/item3.xml.rels><?xml version="1.0" encoding="UTF-8"?>
<Relationships xmlns="http://schemas.openxmlformats.org/package/2006/relationships"><Relationship Id="rId1" Type="http://schemas.openxmlformats.org/officeDocument/2006/relationships/customXmlProps" Target="itemProps3.xml"/>
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4721D27-3763-47F4-A1A9-B7ED2CA0F303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2.xml><?xml version="1.0" encoding="utf-8"?>
<ds:datastoreItem xmlns:ds="http://schemas.openxmlformats.org/officeDocument/2006/customXml" ds:itemID="{DF3DC933-9A75-4951-BFAB-D3A8298C94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F31276D-9FCF-4980-B041-4CF17D0505B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</TotalTime>
  <Application>LibreOffice/25.2.6.2$Linux_X86_64 LibreOffice_project/520$Build-2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2021-11-22T14:45:25Z</dcterms:created>
  <dc:creator>Rubén Trejo Lozano</dc:creator>
  <dc:description/>
  <dc:language>es-MX</dc:language>
  <cp:lastModifiedBy/>
  <cp:lastPrinted>2025-07-02T21:33:58Z</cp:lastPrinted>
  <dcterms:modified xsi:type="dcterms:W3CDTF">2025-09-24T11:25:12Z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