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ersonalTec\25252-AgoDic\PyEspeciales\"/>
    </mc:Choice>
  </mc:AlternateContent>
  <xr:revisionPtr revIDLastSave="0" documentId="13_ncr:1_{14F0D71F-75A2-4D7A-8BF9-EFA157ABE27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9" l="1"/>
  <c r="D35" i="8"/>
  <c r="D35" i="7"/>
  <c r="D22" i="7"/>
  <c r="D21" i="7"/>
  <c r="B21" i="7"/>
  <c r="B22" i="7"/>
  <c r="H34" i="9"/>
  <c r="D34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<sst xmlns="http://schemas.openxmlformats.org/spreadsheetml/2006/main" count="89" uniqueCount="39">
  <si>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</si>
  <si>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</si>
  <si>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</si>
  <si>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</si>
  <si>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</si>
  <si>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</si>
  <si>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</si>
  <si>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</si>
  <si>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</si>
  <si>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</si>
  <si>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</si>
  <si>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</si>
  <si>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</si>
  <si>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</si>
  <si>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</si>
  <si>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</si>
  <si>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</si>
  <si>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</si>
  <si>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</si>
  <si>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</si>
  <si>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</si>
  <si>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</si>
  <si>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</si>
  <si>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Ago-Dic 25</t>
  </si>
  <si>
    <t>25/08/25-07/01/26</t>
  </si>
  <si>
    <t>ISC. DIEGO DE JESUS VELAZQUEZ LUCHO</t>
  </si>
  <si>
    <t>MIA. OCTAVIO OBIL MARTINEZ</t>
  </si>
  <si>
    <t>Actas de Academia</t>
  </si>
  <si>
    <t>ANA FRANCISCA LULE RANGEL</t>
  </si>
  <si>
    <t>Generar propuestas e innovaciones, para el diseño y desarrollo de proyectos docentes institucionales en forma conjunta, participativa e integral, a través de la conformación de equipos de trabajo.</t>
  </si>
  <si>
    <t>GESTIÓN ACADÉMICA  (Presidente de Academia)</t>
  </si>
  <si>
    <t>6 Reuniones de Academia de ISC presididas
6 actas de academia producto de las reuniones revisadas</t>
  </si>
  <si>
    <t>Revisión del libro de actas de reuniones ordinarias y extraordinarias</t>
  </si>
  <si>
    <t>Participación y seguimiento de la revisión de anteproyectos para titulación</t>
  </si>
  <si>
    <t>Participación y seguimiento de la revisión de anteproyectos para residencia</t>
  </si>
  <si>
    <t>Planeacion  de la oferta educativa de la carrera</t>
  </si>
  <si>
    <t>Participar en las reuniones de Academia convocadas por la jefatura de división</t>
  </si>
  <si>
    <t>Jefe de División de Ingeniería en Sistemas Computacionales</t>
  </si>
  <si>
    <t>3 reuniones ordinarias: 31/Julio, 28/Agosto, 30/Septiembre
1 reunión extradordinaria: 02/Octubre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</si>
</sst>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Border="1"/>
    <xf numFmtId="0" fontId="11" fillId="0" borderId="11" xfId="0" applyFont="1" applyBorder="1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1" fillId="0" borderId="8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1472520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18" zoomScale="80" zoomScaleNormal="80" zoomScaleSheetLayoutView="90" workbookViewId="0">
      <selection activeCell="J36" sqref="J36"/>
    </sheetView>
  </sheetViews>
  <sheetFormatPr baseColWidth="10" defaultColWidth="11.453125" defaultRowHeight="12.5" x14ac:dyDescent="0.25"/>
  <cols>
    <col min="1" max="1" width="1.6328125" style="1" customWidth="1"/>
    <col min="2" max="2" width="38.453125" style="1" bestFit="1" customWidth="1"/>
    <col min="3" max="3" width="4.6328125" style="1" bestFit="1" customWidth="1"/>
    <col min="4" max="5" width="11.1796875" style="1" customWidth="1"/>
    <col min="6" max="6" width="7.453125" style="1" customWidth="1"/>
    <col min="7" max="7" width="2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7" t="s">
        <v>21</v>
      </c>
      <c r="C2" s="38"/>
      <c r="D2" s="38"/>
      <c r="E2" s="38"/>
      <c r="F2" s="38"/>
      <c r="G2" s="38"/>
      <c r="H2" s="38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ht="13" x14ac:dyDescent="0.3">
      <c r="A5" s="17"/>
      <c r="B5" s="46" t="s">
        <v>1</v>
      </c>
      <c r="C5" s="46"/>
      <c r="D5" s="46"/>
      <c r="E5" s="23" t="s">
        <v>22</v>
      </c>
      <c r="F5" s="23"/>
      <c r="G5" s="23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2" t="s">
        <v>28</v>
      </c>
      <c r="D7" s="42"/>
      <c r="E7" s="42"/>
      <c r="F7" s="42"/>
      <c r="G7" s="42"/>
      <c r="H7" s="42"/>
      <c r="I7" s="17"/>
    </row>
    <row r="8" spans="1:16" ht="14.5" x14ac:dyDescent="0.35">
      <c r="A8" s="17"/>
      <c r="B8"/>
      <c r="C8"/>
      <c r="D8"/>
      <c r="F8" s="4" t="s">
        <v>3</v>
      </c>
      <c r="G8" s="47" t="s">
        <v>23</v>
      </c>
      <c r="H8" s="47"/>
      <c r="I8" s="17"/>
    </row>
    <row r="9" spans="1:16" x14ac:dyDescent="0.25">
      <c r="A9" s="17"/>
      <c r="I9" s="17"/>
    </row>
    <row r="10" spans="1:16" ht="29" customHeight="1" x14ac:dyDescent="0.35">
      <c r="A10" s="17"/>
      <c r="B10" s="4" t="s">
        <v>4</v>
      </c>
      <c r="C10" s="43" t="s">
        <v>30</v>
      </c>
      <c r="D10" s="44"/>
      <c r="E10" s="44"/>
      <c r="F10" s="44"/>
      <c r="G10" s="44"/>
      <c r="H10" s="44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40" customHeight="1" x14ac:dyDescent="0.35">
      <c r="A13" s="18"/>
      <c r="B13" s="28" t="s">
        <v>29</v>
      </c>
      <c r="C13" s="29"/>
      <c r="D13" s="29"/>
      <c r="E13" s="29"/>
      <c r="F13" s="29"/>
      <c r="G13" s="29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30" customHeight="1" x14ac:dyDescent="0.35">
      <c r="A16" s="18"/>
      <c r="B16" s="28" t="s">
        <v>31</v>
      </c>
      <c r="C16" s="29"/>
      <c r="D16" s="29"/>
      <c r="E16" s="29"/>
      <c r="F16" s="29"/>
      <c r="G16" s="29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" x14ac:dyDescent="0.25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37" customHeight="1" x14ac:dyDescent="0.35">
      <c r="A20" s="18"/>
      <c r="B20" s="28" t="s">
        <v>32</v>
      </c>
      <c r="C20" s="54"/>
      <c r="D20" s="54"/>
      <c r="E20" s="54"/>
      <c r="F20" s="54"/>
      <c r="G20" s="55"/>
      <c r="H20" s="22" t="s">
        <v>24</v>
      </c>
      <c r="I20" s="18"/>
    </row>
    <row r="21" spans="1:9" s="6" customFormat="1" ht="33" customHeight="1" x14ac:dyDescent="0.35">
      <c r="A21" s="18"/>
      <c r="B21" s="28" t="s">
        <v>33</v>
      </c>
      <c r="C21" s="54"/>
      <c r="D21" s="54"/>
      <c r="E21" s="54"/>
      <c r="F21" s="54"/>
      <c r="G21" s="55"/>
      <c r="H21" s="22" t="s">
        <v>24</v>
      </c>
      <c r="I21" s="18"/>
    </row>
    <row r="22" spans="1:9" s="6" customFormat="1" ht="35" customHeight="1" x14ac:dyDescent="0.35">
      <c r="A22" s="18"/>
      <c r="B22" s="28" t="s">
        <v>34</v>
      </c>
      <c r="C22" s="54"/>
      <c r="D22" s="54"/>
      <c r="E22" s="54"/>
      <c r="F22" s="54"/>
      <c r="G22" s="55"/>
      <c r="H22" s="22" t="s">
        <v>24</v>
      </c>
      <c r="I22" s="18"/>
    </row>
    <row r="23" spans="1:9" s="6" customFormat="1" ht="28.5" customHeight="1" x14ac:dyDescent="0.25">
      <c r="A23" s="18"/>
      <c r="B23" s="56" t="s">
        <v>35</v>
      </c>
      <c r="C23" s="57"/>
      <c r="D23" s="57"/>
      <c r="E23" s="57"/>
      <c r="F23" s="57"/>
      <c r="G23" s="58"/>
      <c r="H23" s="22" t="s">
        <v>24</v>
      </c>
      <c r="I23" s="18"/>
    </row>
    <row r="24" spans="1:9" s="6" customFormat="1" ht="25" customHeight="1" x14ac:dyDescent="0.25">
      <c r="A24" s="18"/>
      <c r="B24" s="56" t="s">
        <v>36</v>
      </c>
      <c r="C24" s="57"/>
      <c r="D24" s="57"/>
      <c r="E24" s="57"/>
      <c r="F24" s="57"/>
      <c r="G24" s="58"/>
      <c r="H24" s="22" t="s">
        <v>24</v>
      </c>
      <c r="I24" s="18"/>
    </row>
    <row r="25" spans="1:9" s="6" customFormat="1" x14ac:dyDescent="0.25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5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5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ANA FRANCISCA LULE RANGEL</v>
      </c>
      <c r="D35" s="31" t="s">
        <v>25</v>
      </c>
      <c r="E35" s="31"/>
      <c r="F35"/>
      <c r="G35" s="31" t="s">
        <v>26</v>
      </c>
      <c r="H35" s="31"/>
      <c r="I35" s="17"/>
    </row>
    <row r="36" spans="1:9" ht="42.5" customHeight="1" x14ac:dyDescent="0.25">
      <c r="A36" s="17"/>
      <c r="B36" s="9" t="s">
        <v>11</v>
      </c>
      <c r="D36" s="32" t="s">
        <v>37</v>
      </c>
      <c r="E36" s="32"/>
      <c r="G36" s="33" t="s">
        <v>12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5:G25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topLeftCell="A4" zoomScale="130" zoomScaleNormal="130" zoomScaleSheetLayoutView="160" workbookViewId="0">
      <selection activeCell="L32" sqref="L32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7" t="s">
        <v>20</v>
      </c>
      <c r="C2" s="38"/>
      <c r="D2" s="38"/>
      <c r="E2" s="38"/>
      <c r="F2" s="38"/>
      <c r="G2" s="38"/>
      <c r="H2" s="38"/>
      <c r="I2" s="38"/>
      <c r="J2" s="17"/>
    </row>
    <row r="3" spans="1:10" x14ac:dyDescent="0.25">
      <c r="A3" s="17"/>
      <c r="J3" s="17"/>
    </row>
    <row r="4" spans="1:10" ht="13" x14ac:dyDescent="0.3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ht="13" x14ac:dyDescent="0.3">
      <c r="A5" s="17"/>
      <c r="B5" s="46" t="s">
        <v>1</v>
      </c>
      <c r="C5" s="46"/>
      <c r="D5" s="46"/>
      <c r="E5" s="48" t="str">
        <f>Programa!E5</f>
        <v>EN SISTEMAS COMPUTACIONALES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2" t="str">
        <f>Programa!C7</f>
        <v>ANA FRANCISCA LULE RANGEL</v>
      </c>
      <c r="D7" s="42"/>
      <c r="E7" s="42"/>
      <c r="F7" s="42"/>
      <c r="G7" s="42"/>
      <c r="H7" s="42"/>
      <c r="I7" s="42"/>
      <c r="J7" s="17"/>
    </row>
    <row r="8" spans="1:10" ht="13" x14ac:dyDescent="0.3">
      <c r="A8" s="17"/>
      <c r="B8" s="4" t="s">
        <v>14</v>
      </c>
      <c r="C8" s="42">
        <v>1</v>
      </c>
      <c r="D8" s="42"/>
      <c r="E8" s="8"/>
      <c r="G8" s="4" t="s">
        <v>3</v>
      </c>
      <c r="H8" s="47" t="str">
        <f>Programa!G8</f>
        <v>Ago-Dic 25</v>
      </c>
      <c r="I8" s="4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2" t="str">
        <f>Programa!C10</f>
        <v>GESTIÓN ACADÉMICA  (Presidente de Academia)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41" customHeight="1" x14ac:dyDescent="0.25">
      <c r="A13" s="18"/>
      <c r="B13" s="4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49"/>
      <c r="D13" s="49"/>
      <c r="E13" s="49"/>
      <c r="F13" s="49"/>
      <c r="G13" s="49"/>
      <c r="H13" s="49"/>
      <c r="I13" s="4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49" t="str">
        <f>Programa!B16</f>
        <v>6 Reuniones de Academia de ISC presididas
6 actas de academia producto de las reuniones revisadas</v>
      </c>
      <c r="C16" s="49"/>
      <c r="D16" s="49"/>
      <c r="E16" s="49"/>
      <c r="F16" s="49"/>
      <c r="G16" s="49"/>
      <c r="H16" s="49"/>
      <c r="I16" s="4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2" t="s">
        <v>16</v>
      </c>
      <c r="E19" s="52"/>
      <c r="F19" s="52"/>
      <c r="G19" s="27" t="s">
        <v>17</v>
      </c>
      <c r="H19" s="27"/>
      <c r="I19" s="20" t="s">
        <v>18</v>
      </c>
      <c r="J19" s="18"/>
    </row>
    <row r="20" spans="1:10" s="6" customFormat="1" ht="46" customHeight="1" x14ac:dyDescent="0.25">
      <c r="A20" s="18"/>
      <c r="B20" s="49" t="str">
        <f>Programa!B20</f>
        <v>Revisión del libro de actas de reuniones ordinarias y extraordinarias</v>
      </c>
      <c r="C20" s="49"/>
      <c r="D20" s="50" t="str">
        <f>Programa!H20</f>
        <v>25/08/25-07/01/26</v>
      </c>
      <c r="E20" s="50"/>
      <c r="F20" s="50"/>
      <c r="G20" s="51" t="s">
        <v>27</v>
      </c>
      <c r="H20" s="51"/>
      <c r="I20" s="10">
        <v>0.9</v>
      </c>
      <c r="J20" s="18"/>
    </row>
    <row r="21" spans="1:10" s="6" customFormat="1" ht="40.5" customHeight="1" x14ac:dyDescent="0.25">
      <c r="A21" s="18"/>
      <c r="B21" s="49" t="str">
        <f>Programa!B21</f>
        <v>Participación y seguimiento de la revisión de anteproyectos para titulación</v>
      </c>
      <c r="C21" s="49"/>
      <c r="D21" s="50" t="str">
        <f>Programa!H21</f>
        <v>25/08/25-07/01/26</v>
      </c>
      <c r="E21" s="50"/>
      <c r="F21" s="50"/>
      <c r="G21" s="51" t="s">
        <v>27</v>
      </c>
      <c r="H21" s="51"/>
      <c r="I21" s="10">
        <v>0.9</v>
      </c>
      <c r="J21" s="18"/>
    </row>
    <row r="22" spans="1:10" s="6" customFormat="1" ht="55" customHeight="1" x14ac:dyDescent="0.25">
      <c r="A22" s="18"/>
      <c r="B22" s="49" t="str">
        <f>Programa!B22</f>
        <v>Participación y seguimiento de la revisión de anteproyectos para residencia</v>
      </c>
      <c r="C22" s="49"/>
      <c r="D22" s="50" t="str">
        <f>Programa!H22</f>
        <v>25/08/25-07/01/26</v>
      </c>
      <c r="E22" s="50"/>
      <c r="F22" s="50"/>
      <c r="G22" s="51" t="s">
        <v>27</v>
      </c>
      <c r="H22" s="51"/>
      <c r="I22" s="10">
        <v>0.33</v>
      </c>
      <c r="J22" s="18"/>
    </row>
    <row r="23" spans="1:10" s="6" customFormat="1" x14ac:dyDescent="0.25">
      <c r="A23" s="18"/>
      <c r="B23" s="51"/>
      <c r="C23" s="51"/>
      <c r="D23" s="50"/>
      <c r="E23" s="50"/>
      <c r="F23" s="50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0"/>
      <c r="E24" s="50"/>
      <c r="F24" s="50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0"/>
      <c r="E25" s="50"/>
      <c r="F25" s="50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0"/>
      <c r="E26" s="50"/>
      <c r="F26" s="50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0"/>
      <c r="E27" s="50"/>
      <c r="F27" s="50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0"/>
      <c r="E28" s="50"/>
      <c r="F28" s="50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0"/>
      <c r="E29" s="50"/>
      <c r="F29" s="50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59" t="s">
        <v>38</v>
      </c>
      <c r="C32" s="59"/>
      <c r="D32" s="59"/>
      <c r="E32" s="59"/>
      <c r="F32" s="59"/>
      <c r="G32" s="59"/>
      <c r="H32" s="59"/>
      <c r="I32" s="59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ISC. DIEGO DE JESUS VELAZQUEZ LUCHO</v>
      </c>
      <c r="E34" s="31"/>
      <c r="F34" s="31"/>
      <c r="H34" s="31" t="str">
        <f>Programa!G35</f>
        <v>MIA. OCTAVIO OBIL MARTINEZ</v>
      </c>
      <c r="I34" s="31"/>
      <c r="J34" s="17"/>
    </row>
    <row r="35" spans="1:10" ht="38.5" customHeight="1" x14ac:dyDescent="0.25">
      <c r="A35" s="17"/>
      <c r="B35" s="9" t="str">
        <f>C7</f>
        <v>ANA FRANCISCA LULE RANGEL</v>
      </c>
      <c r="D35" s="53" t="str">
        <f>Programa!$D$36</f>
        <v>Jefe de División de Ingeniería en Sistemas Computacionales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9" zoomScale="140" zoomScaleNormal="140" zoomScaleSheetLayoutView="205" workbookViewId="0">
      <selection activeCell="D35" sqref="D35:F35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7" t="s">
        <v>20</v>
      </c>
      <c r="C2" s="38"/>
      <c r="D2" s="38"/>
      <c r="E2" s="38"/>
      <c r="F2" s="38"/>
      <c r="G2" s="38"/>
      <c r="H2" s="38"/>
      <c r="I2" s="38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ht="13" x14ac:dyDescent="0.3">
      <c r="A5" s="17"/>
      <c r="B5" s="46" t="s">
        <v>1</v>
      </c>
      <c r="C5" s="46"/>
      <c r="D5" s="46"/>
      <c r="E5" s="48" t="str">
        <f>Programa!E5</f>
        <v>EN SISTEMAS COMPUTACIONALES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2" t="str">
        <f>Programa!C7</f>
        <v>ANA FRANCISCA LULE RANGEL</v>
      </c>
      <c r="D7" s="42"/>
      <c r="E7" s="42"/>
      <c r="F7" s="42"/>
      <c r="G7" s="42"/>
      <c r="H7" s="42"/>
      <c r="I7" s="42"/>
      <c r="J7" s="17"/>
    </row>
    <row r="8" spans="1:10" ht="13" x14ac:dyDescent="0.3">
      <c r="A8" s="17"/>
      <c r="B8" s="4" t="s">
        <v>14</v>
      </c>
      <c r="C8" s="42">
        <v>2</v>
      </c>
      <c r="D8" s="42"/>
      <c r="E8" s="8"/>
      <c r="G8" s="4" t="s">
        <v>3</v>
      </c>
      <c r="H8" s="47" t="str">
        <f>Programa!G8</f>
        <v>Ago-Dic 25</v>
      </c>
      <c r="I8" s="4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2" t="str">
        <f>Programa!C10</f>
        <v>GESTIÓN ACADÉMICA  (Presidente de Academia)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4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49"/>
      <c r="D13" s="49"/>
      <c r="E13" s="49"/>
      <c r="F13" s="49"/>
      <c r="G13" s="49"/>
      <c r="H13" s="49"/>
      <c r="I13" s="4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49" t="str">
        <f>Programa!B16</f>
        <v>6 Reuniones de Academia de ISC presididas
6 actas de academia producto de las reuniones revisadas</v>
      </c>
      <c r="C16" s="49"/>
      <c r="D16" s="49"/>
      <c r="E16" s="49"/>
      <c r="F16" s="49"/>
      <c r="G16" s="49"/>
      <c r="H16" s="49"/>
      <c r="I16" s="4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7" t="s">
        <v>15</v>
      </c>
      <c r="C19" s="27"/>
      <c r="D19" s="52" t="s">
        <v>16</v>
      </c>
      <c r="E19" s="52"/>
      <c r="F19" s="52"/>
      <c r="G19" s="27" t="s">
        <v>17</v>
      </c>
      <c r="H19" s="27"/>
      <c r="I19" s="20" t="s">
        <v>18</v>
      </c>
      <c r="J19" s="18"/>
    </row>
    <row r="20" spans="1:10" s="6" customFormat="1" ht="43" customHeight="1" x14ac:dyDescent="0.25">
      <c r="A20" s="18"/>
      <c r="B20" s="49" t="str">
        <f>Programa!B20</f>
        <v>Revisión del libro de actas de reuniones ordinarias y extraordinarias</v>
      </c>
      <c r="C20" s="49"/>
      <c r="D20" s="50" t="str">
        <f>Programa!H20</f>
        <v>25/08/25-07/01/26</v>
      </c>
      <c r="E20" s="50"/>
      <c r="F20" s="50"/>
      <c r="G20" s="51"/>
      <c r="H20" s="51"/>
      <c r="I20" s="10"/>
      <c r="J20" s="18"/>
    </row>
    <row r="21" spans="1:10" s="6" customFormat="1" ht="38" customHeight="1" x14ac:dyDescent="0.25">
      <c r="A21" s="18"/>
      <c r="B21" s="49" t="str">
        <f>Programa!B21</f>
        <v>Participación y seguimiento de la revisión de anteproyectos para titulación</v>
      </c>
      <c r="C21" s="49"/>
      <c r="D21" s="50" t="str">
        <f>Programa!H21</f>
        <v>25/08/25-07/01/26</v>
      </c>
      <c r="E21" s="50"/>
      <c r="F21" s="50"/>
      <c r="G21" s="51"/>
      <c r="H21" s="51"/>
      <c r="I21" s="10"/>
      <c r="J21" s="18"/>
    </row>
    <row r="22" spans="1:10" s="6" customFormat="1" ht="52.5" customHeight="1" x14ac:dyDescent="0.25">
      <c r="A22" s="18"/>
      <c r="B22" s="49" t="str">
        <f>Programa!B22</f>
        <v>Participación y seguimiento de la revisión de anteproyectos para residencia</v>
      </c>
      <c r="C22" s="49"/>
      <c r="D22" s="50" t="str">
        <f>Programa!H22</f>
        <v>25/08/25-07/01/26</v>
      </c>
      <c r="E22" s="50"/>
      <c r="F22" s="50"/>
      <c r="G22" s="51"/>
      <c r="H22" s="51"/>
      <c r="I22" s="10"/>
      <c r="J22" s="18"/>
    </row>
    <row r="23" spans="1:10" s="6" customFormat="1" x14ac:dyDescent="0.25">
      <c r="A23" s="18"/>
      <c r="B23" s="51"/>
      <c r="C23" s="51"/>
      <c r="D23" s="50"/>
      <c r="E23" s="50"/>
      <c r="F23" s="50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0"/>
      <c r="E24" s="50"/>
      <c r="F24" s="50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0"/>
      <c r="E25" s="50"/>
      <c r="F25" s="50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0"/>
      <c r="E26" s="50"/>
      <c r="F26" s="50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0"/>
      <c r="E27" s="50"/>
      <c r="F27" s="50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0"/>
      <c r="E28" s="50"/>
      <c r="F28" s="50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0"/>
      <c r="E29" s="50"/>
      <c r="F29" s="50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ISC. DIEGO DE JESUS VELAZQUEZ LUCHO</v>
      </c>
      <c r="E34" s="31"/>
      <c r="F34" s="31"/>
      <c r="H34" s="31" t="str">
        <f>Programa!G35</f>
        <v>MIA. OCTAVIO OBIL MARTINEZ</v>
      </c>
      <c r="I34" s="31"/>
      <c r="J34" s="17"/>
    </row>
    <row r="35" spans="1:10" ht="39" customHeight="1" x14ac:dyDescent="0.25">
      <c r="A35" s="17"/>
      <c r="B35" s="9" t="str">
        <f>C7</f>
        <v>ANA FRANCISCA LULE RANGEL</v>
      </c>
      <c r="D35" s="53" t="str">
        <f>Programa!$D$36</f>
        <v>Jefe de División de Ingeniería en Sistemas Computacionales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9" zoomScale="120" zoomScaleNormal="120" zoomScaleSheetLayoutView="100" workbookViewId="0">
      <selection activeCell="K34" sqref="K34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7" t="s">
        <v>20</v>
      </c>
      <c r="C2" s="38"/>
      <c r="D2" s="38"/>
      <c r="E2" s="38"/>
      <c r="F2" s="38"/>
      <c r="G2" s="38"/>
      <c r="H2" s="38"/>
      <c r="I2" s="38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ht="13" x14ac:dyDescent="0.3">
      <c r="A5" s="17"/>
      <c r="B5" s="46" t="s">
        <v>1</v>
      </c>
      <c r="C5" s="46"/>
      <c r="D5" s="46"/>
      <c r="E5" s="48" t="str">
        <f>Programa!E5</f>
        <v>EN SISTEMAS COMPUTACIONALES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2" t="str">
        <f>Programa!C7</f>
        <v>ANA FRANCISCA LULE RANGEL</v>
      </c>
      <c r="D7" s="42"/>
      <c r="E7" s="42"/>
      <c r="F7" s="42"/>
      <c r="G7" s="42"/>
      <c r="H7" s="42"/>
      <c r="I7" s="42"/>
      <c r="J7" s="17"/>
    </row>
    <row r="8" spans="1:10" ht="13" x14ac:dyDescent="0.3">
      <c r="A8" s="17"/>
      <c r="B8" s="4" t="s">
        <v>14</v>
      </c>
      <c r="C8" s="42">
        <v>3</v>
      </c>
      <c r="D8" s="42"/>
      <c r="E8" s="8"/>
      <c r="G8" s="4" t="s">
        <v>3</v>
      </c>
      <c r="H8" s="47" t="str">
        <f>Programa!G8</f>
        <v>Ago-Dic 25</v>
      </c>
      <c r="I8" s="4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2" t="str">
        <f>Programa!C10</f>
        <v>GESTIÓN ACADÉMICA  (Presidente de Academia)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4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49"/>
      <c r="D13" s="49"/>
      <c r="E13" s="49"/>
      <c r="F13" s="49"/>
      <c r="G13" s="49"/>
      <c r="H13" s="49"/>
      <c r="I13" s="4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49" t="str">
        <f>Programa!B16</f>
        <v>6 Reuniones de Academia de ISC presididas
6 actas de academia producto de las reuniones revisadas</v>
      </c>
      <c r="C16" s="49"/>
      <c r="D16" s="49"/>
      <c r="E16" s="49"/>
      <c r="F16" s="49"/>
      <c r="G16" s="49"/>
      <c r="H16" s="49"/>
      <c r="I16" s="4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2" t="s">
        <v>16</v>
      </c>
      <c r="E19" s="52"/>
      <c r="F19" s="52"/>
      <c r="G19" s="27" t="s">
        <v>17</v>
      </c>
      <c r="H19" s="27"/>
      <c r="I19" s="20" t="s">
        <v>18</v>
      </c>
      <c r="J19" s="18"/>
    </row>
    <row r="20" spans="1:10" s="6" customFormat="1" ht="44.5" customHeight="1" x14ac:dyDescent="0.25">
      <c r="A20" s="18"/>
      <c r="B20" s="49" t="str">
        <f>Programa!B20</f>
        <v>Revisión del libro de actas de reuniones ordinarias y extraordinarias</v>
      </c>
      <c r="C20" s="49"/>
      <c r="D20" s="50" t="str">
        <f>Programa!H20</f>
        <v>25/08/25-07/01/26</v>
      </c>
      <c r="E20" s="50"/>
      <c r="F20" s="50"/>
      <c r="G20" s="51"/>
      <c r="H20" s="51"/>
      <c r="I20" s="10"/>
      <c r="J20" s="18"/>
    </row>
    <row r="21" spans="1:10" s="6" customFormat="1" ht="40" customHeight="1" x14ac:dyDescent="0.25">
      <c r="A21" s="18"/>
      <c r="B21" s="49" t="str">
        <f>Programa!B21</f>
        <v>Participación y seguimiento de la revisión de anteproyectos para titulación</v>
      </c>
      <c r="C21" s="49"/>
      <c r="D21" s="50" t="str">
        <f>Programa!H21</f>
        <v>25/08/25-07/01/26</v>
      </c>
      <c r="E21" s="50"/>
      <c r="F21" s="50"/>
      <c r="G21" s="51"/>
      <c r="H21" s="51"/>
      <c r="I21" s="10"/>
      <c r="J21" s="18"/>
    </row>
    <row r="22" spans="1:10" s="6" customFormat="1" ht="52.5" customHeight="1" x14ac:dyDescent="0.25">
      <c r="A22" s="18"/>
      <c r="B22" s="49" t="str">
        <f>Programa!B22</f>
        <v>Participación y seguimiento de la revisión de anteproyectos para residencia</v>
      </c>
      <c r="C22" s="49"/>
      <c r="D22" s="50" t="str">
        <f>Programa!H22</f>
        <v>25/08/25-07/01/26</v>
      </c>
      <c r="E22" s="50"/>
      <c r="F22" s="50"/>
      <c r="G22" s="51"/>
      <c r="H22" s="51"/>
      <c r="I22" s="10"/>
      <c r="J22" s="18"/>
    </row>
    <row r="23" spans="1:10" s="6" customFormat="1" x14ac:dyDescent="0.25">
      <c r="A23" s="18"/>
      <c r="B23" s="51"/>
      <c r="C23" s="51"/>
      <c r="D23" s="50"/>
      <c r="E23" s="50"/>
      <c r="F23" s="50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0"/>
      <c r="E24" s="50"/>
      <c r="F24" s="50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0"/>
      <c r="E25" s="50"/>
      <c r="F25" s="50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0"/>
      <c r="E26" s="50"/>
      <c r="F26" s="50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0"/>
      <c r="E27" s="50"/>
      <c r="F27" s="50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0"/>
      <c r="E28" s="50"/>
      <c r="F28" s="50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0"/>
      <c r="E29" s="50"/>
      <c r="F29" s="50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ISC. DIEGO DE JESUS VELAZQUEZ LUCHO</v>
      </c>
      <c r="E34" s="31"/>
      <c r="F34" s="31"/>
      <c r="H34" s="31" t="str">
        <f>Programa!G35</f>
        <v>MIA. OCTAVIO OBIL MARTINEZ</v>
      </c>
      <c r="I34" s="31"/>
      <c r="J34" s="17"/>
    </row>
    <row r="35" spans="1:10" ht="37" customHeight="1" x14ac:dyDescent="0.25">
      <c r="A35" s="17"/>
      <c r="B35" s="9" t="str">
        <f>C7</f>
        <v>ANA FRANCISCA LULE RANGEL</v>
      </c>
      <c r="D35" s="53" t="str">
        <f>Programa!$D$36</f>
        <v>Jefe de División de Ingeniería en Sistemas Computacionales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user</cp:lastModifiedBy>
  <cp:revision/>
  <cp:lastPrinted>2025-07-02T21:52:58Z</cp:lastPrinted>
  <dcterms:created xsi:type="dcterms:W3CDTF">2022-07-23T13:46:58Z</dcterms:created>
  <dcterms:modified xsi:type="dcterms:W3CDTF">2025-10-10T01:26:32Z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