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ersonalTec\25252-AgoDic\PyEspeciales\"/>
    </mc:Choice>
  </mc:AlternateContent>
  <xr:revisionPtr revIDLastSave="0" documentId="13_ncr:1_{130C1740-EBD7-4014-9613-B70B86C0534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9" l="1"/>
  <c r="D35" i="8"/>
  <c r="D35" i="7"/>
  <c r="D22" i="7"/>
  <c r="D21" i="7"/>
  <c r="B21" i="7"/>
  <c r="B22" i="7"/>
  <c r="H34" i="9"/>
  <c r="D34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<sst xmlns="http://schemas.openxmlformats.org/spreadsheetml/2006/main" count="87" uniqueCount="36">
  <si>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</si>
  <si>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</si>
  <si>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</si>
  <si>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</si>
  <si>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</si>
  <si>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</si>
  <si>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</si>
  <si>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</si>
  <si>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</si>
  <si>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</si>
  <si>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</si>
  <si>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</si>
  <si>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</si>
  <si>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</si>
  <si>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</si>
  <si>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</si>
  <si>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</si>
  <si>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</si>
  <si>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</si>
  <si>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</si>
  <si>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</si>
  <si>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</si>
  <si>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</si>
  <si>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Ago-Dic 25</t>
  </si>
  <si>
    <t>25/08/25-07/01/26</t>
  </si>
  <si>
    <t>ISC. DIEGO DE JESUS VELAZQUEZ LUCHO</t>
  </si>
  <si>
    <t>MIA. OCTAVIO OBIL MARTINEZ</t>
  </si>
  <si>
    <t>ANA FRANCISCA LULE RANGEL</t>
  </si>
  <si>
    <t>3 proyectos de residencias asesorado
9 reportes parciales de residencia (3 por proyecto)
3 informes finales de residencias</t>
  </si>
  <si>
    <t>Dirigir y Asesorar las actividades individuales generadas por proyectos de residencias.</t>
  </si>
  <si>
    <t>Asesoria y revisión de avances de residencia profesional del proyecto:
GESTOR DE CONTENIDO DE REPORTES DE CALIFICACIONES DEL SISTEMA SEMIESCOLARIZADO DEL ITSSAT
Residentes:
PÓLITO IXTEPAN LESLYE ALEJANDRA
OLIN ALONSO CARLOS DANIEL</t>
  </si>
  <si>
    <t>Asesoria y revisión de avances de residencia profesional del proyecto:
SISTEMA DE GESTIÓN DE PROCESOS EN CLÍNICA VETERINARIA "EL TUCÁN"
Residentes:
CANO CAZARÍN GONZALO YAHIR
ORTIZ VERGARA DIEGO DE JESÚS</t>
  </si>
  <si>
    <t>TUTORIA Y DIRECCIÓN INDIVIDUALIZADA  (Residencias Profesionales)</t>
  </si>
  <si>
    <t>Asesoria y revisión de avances de residencia profesional del proyecto:
DISEÑO Y DESARROLLO DE UNA APLICACIÓN MÓVIL Y UN SISTEMA WEB PARA OPTIMIZAR PEDIDOS A DOMICILIO, ÓRDENES ANTICIPADAS Y TIEMPOS DE ESPERA EN RESTAURANTES
Residentes:
MALAGA CHIGO RAFAEL ALEJANDRO
SANTOS GUTIÉRREZ RICARDO</t>
  </si>
  <si>
    <t>Fotos
Documento</t>
  </si>
  <si>
    <t>Jefe de División de Ingeniería en Sistemas Computacionales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</si>
</sst>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Border="1"/>
    <xf numFmtId="0" fontId="11" fillId="0" borderId="11" xfId="0" applyFont="1" applyBorder="1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1" fillId="0" borderId="8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1472520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17" zoomScale="110" zoomScaleNormal="110" zoomScaleSheetLayoutView="90" workbookViewId="0">
      <selection activeCell="D36" sqref="D36:E36"/>
    </sheetView>
  </sheetViews>
  <sheetFormatPr baseColWidth="10" defaultColWidth="11.453125" defaultRowHeight="12.5" x14ac:dyDescent="0.25"/>
  <cols>
    <col min="1" max="1" width="1.6328125" style="1" customWidth="1"/>
    <col min="2" max="2" width="38.453125" style="1" bestFit="1" customWidth="1"/>
    <col min="3" max="3" width="4.6328125" style="1" bestFit="1" customWidth="1"/>
    <col min="4" max="5" width="11.1796875" style="1" customWidth="1"/>
    <col min="6" max="6" width="7.453125" style="1" customWidth="1"/>
    <col min="7" max="7" width="2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0" t="s">
        <v>21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54" t="s">
        <v>0</v>
      </c>
      <c r="C4" s="54"/>
      <c r="D4" s="54"/>
      <c r="E4" s="54"/>
      <c r="F4" s="54"/>
      <c r="G4" s="54"/>
      <c r="H4" s="54"/>
      <c r="I4" s="17"/>
    </row>
    <row r="5" spans="1:16" ht="13" x14ac:dyDescent="0.3">
      <c r="A5" s="17"/>
      <c r="B5" s="55" t="s">
        <v>1</v>
      </c>
      <c r="C5" s="55"/>
      <c r="D5" s="55"/>
      <c r="E5" s="23" t="s">
        <v>22</v>
      </c>
      <c r="F5" s="23"/>
      <c r="G5" s="23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51" t="s">
        <v>27</v>
      </c>
      <c r="D7" s="51"/>
      <c r="E7" s="51"/>
      <c r="F7" s="51"/>
      <c r="G7" s="51"/>
      <c r="H7" s="51"/>
      <c r="I7" s="17"/>
    </row>
    <row r="8" spans="1:16" ht="14.5" x14ac:dyDescent="0.35">
      <c r="A8" s="17"/>
      <c r="B8"/>
      <c r="C8"/>
      <c r="D8"/>
      <c r="F8" s="4" t="s">
        <v>3</v>
      </c>
      <c r="G8" s="56" t="s">
        <v>23</v>
      </c>
      <c r="H8" s="56"/>
      <c r="I8" s="17"/>
    </row>
    <row r="9" spans="1:16" x14ac:dyDescent="0.25">
      <c r="A9" s="17"/>
      <c r="I9" s="17"/>
    </row>
    <row r="10" spans="1:16" ht="29" customHeight="1" x14ac:dyDescent="0.35">
      <c r="A10" s="17"/>
      <c r="B10" s="4" t="s">
        <v>4</v>
      </c>
      <c r="C10" s="52" t="s">
        <v>32</v>
      </c>
      <c r="D10" s="53"/>
      <c r="E10" s="53"/>
      <c r="F10" s="53"/>
      <c r="G10" s="53"/>
      <c r="H10" s="53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7" customHeight="1" x14ac:dyDescent="0.35">
      <c r="A13" s="18"/>
      <c r="B13" s="28" t="s">
        <v>29</v>
      </c>
      <c r="C13" s="29"/>
      <c r="D13" s="29"/>
      <c r="E13" s="29"/>
      <c r="F13" s="29"/>
      <c r="G13" s="29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48" customHeight="1" x14ac:dyDescent="0.35">
      <c r="A16" s="18"/>
      <c r="B16" s="28" t="s">
        <v>28</v>
      </c>
      <c r="C16" s="29"/>
      <c r="D16" s="29"/>
      <c r="E16" s="29"/>
      <c r="F16" s="29"/>
      <c r="G16" s="29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" x14ac:dyDescent="0.25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80" customHeight="1" x14ac:dyDescent="0.35">
      <c r="A20" s="18"/>
      <c r="B20" s="37" t="s">
        <v>30</v>
      </c>
      <c r="C20" s="38"/>
      <c r="D20" s="38"/>
      <c r="E20" s="38"/>
      <c r="F20" s="38"/>
      <c r="G20" s="39"/>
      <c r="H20" s="22" t="s">
        <v>24</v>
      </c>
      <c r="I20" s="18"/>
    </row>
    <row r="21" spans="1:9" s="6" customFormat="1" ht="69.5" customHeight="1" x14ac:dyDescent="0.35">
      <c r="A21" s="18"/>
      <c r="B21" s="37" t="s">
        <v>31</v>
      </c>
      <c r="C21" s="38"/>
      <c r="D21" s="38"/>
      <c r="E21" s="38"/>
      <c r="F21" s="38"/>
      <c r="G21" s="39"/>
      <c r="H21" s="22" t="s">
        <v>24</v>
      </c>
      <c r="I21" s="18"/>
    </row>
    <row r="22" spans="1:9" s="6" customFormat="1" ht="78.5" customHeight="1" x14ac:dyDescent="0.35">
      <c r="A22" s="18"/>
      <c r="B22" s="37" t="s">
        <v>33</v>
      </c>
      <c r="C22" s="38"/>
      <c r="D22" s="38"/>
      <c r="E22" s="38"/>
      <c r="F22" s="38"/>
      <c r="G22" s="39"/>
      <c r="H22" s="22" t="s">
        <v>24</v>
      </c>
      <c r="I22" s="18"/>
    </row>
    <row r="23" spans="1:9" s="6" customFormat="1" x14ac:dyDescent="0.25">
      <c r="A23" s="18"/>
      <c r="B23" s="45"/>
      <c r="C23" s="46"/>
      <c r="D23" s="46"/>
      <c r="E23" s="46"/>
      <c r="F23" s="46"/>
      <c r="G23" s="47"/>
      <c r="H23" s="22"/>
      <c r="I23" s="18"/>
    </row>
    <row r="24" spans="1:9" s="6" customFormat="1" x14ac:dyDescent="0.25">
      <c r="A24" s="18"/>
      <c r="B24" s="48"/>
      <c r="C24" s="49"/>
      <c r="D24" s="49"/>
      <c r="E24" s="49"/>
      <c r="F24" s="49"/>
      <c r="G24" s="50"/>
      <c r="H24" s="22"/>
      <c r="I24" s="18"/>
    </row>
    <row r="25" spans="1:9" s="6" customFormat="1" x14ac:dyDescent="0.25">
      <c r="A25" s="18"/>
      <c r="B25" s="42"/>
      <c r="C25" s="43"/>
      <c r="D25" s="43"/>
      <c r="E25" s="43"/>
      <c r="F25" s="43"/>
      <c r="G25" s="44"/>
      <c r="H25" s="11"/>
      <c r="I25" s="18"/>
    </row>
    <row r="26" spans="1:9" s="6" customFormat="1" x14ac:dyDescent="0.25">
      <c r="A26" s="18"/>
      <c r="B26" s="42"/>
      <c r="C26" s="43"/>
      <c r="D26" s="43"/>
      <c r="E26" s="43"/>
      <c r="F26" s="43"/>
      <c r="G26" s="44"/>
      <c r="H26" s="11"/>
      <c r="I26" s="18"/>
    </row>
    <row r="27" spans="1:9" s="6" customFormat="1" x14ac:dyDescent="0.25">
      <c r="A27" s="18"/>
      <c r="B27" s="42"/>
      <c r="C27" s="43"/>
      <c r="D27" s="43"/>
      <c r="E27" s="43"/>
      <c r="F27" s="43"/>
      <c r="G27" s="44"/>
      <c r="H27" s="11"/>
      <c r="I27" s="18"/>
    </row>
    <row r="28" spans="1:9" s="6" customFormat="1" x14ac:dyDescent="0.25">
      <c r="A28" s="18"/>
      <c r="B28" s="42"/>
      <c r="C28" s="43"/>
      <c r="D28" s="43"/>
      <c r="E28" s="43"/>
      <c r="F28" s="43"/>
      <c r="G28" s="44"/>
      <c r="H28" s="11"/>
      <c r="I28" s="18"/>
    </row>
    <row r="29" spans="1:9" s="6" customFormat="1" x14ac:dyDescent="0.25">
      <c r="A29" s="18"/>
      <c r="B29" s="42"/>
      <c r="C29" s="43"/>
      <c r="D29" s="43"/>
      <c r="E29" s="43"/>
      <c r="F29" s="43"/>
      <c r="G29" s="44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5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ANA FRANCISCA LULE RANGEL</v>
      </c>
      <c r="D35" s="31" t="s">
        <v>25</v>
      </c>
      <c r="E35" s="31"/>
      <c r="F35"/>
      <c r="G35" s="31" t="s">
        <v>26</v>
      </c>
      <c r="H35" s="31"/>
      <c r="I35" s="17"/>
    </row>
    <row r="36" spans="1:9" ht="41.5" customHeight="1" x14ac:dyDescent="0.25">
      <c r="A36" s="17"/>
      <c r="B36" s="9" t="s">
        <v>11</v>
      </c>
      <c r="D36" s="32" t="s">
        <v>35</v>
      </c>
      <c r="E36" s="32"/>
      <c r="G36" s="33" t="s">
        <v>12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19" zoomScale="90" zoomScaleNormal="90" zoomScaleSheetLayoutView="100" workbookViewId="0">
      <selection activeCell="M22" sqref="M22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5">
      <c r="A3" s="17"/>
      <c r="J3" s="17"/>
    </row>
    <row r="4" spans="1:10" ht="13" x14ac:dyDescent="0.3">
      <c r="A4" s="17"/>
      <c r="B4" s="54" t="s">
        <v>0</v>
      </c>
      <c r="C4" s="54"/>
      <c r="D4" s="54"/>
      <c r="E4" s="54"/>
      <c r="F4" s="54"/>
      <c r="G4" s="54"/>
      <c r="H4" s="54"/>
      <c r="I4" s="54"/>
      <c r="J4" s="17"/>
    </row>
    <row r="5" spans="1:10" ht="13" x14ac:dyDescent="0.3">
      <c r="A5" s="17"/>
      <c r="B5" s="55" t="s">
        <v>1</v>
      </c>
      <c r="C5" s="55"/>
      <c r="D5" s="55"/>
      <c r="E5" s="57" t="str">
        <f>Programa!E5</f>
        <v>EN SISTEMAS COMPUTACIONALES</v>
      </c>
      <c r="F5" s="57"/>
      <c r="G5" s="5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51" t="str">
        <f>Programa!C7</f>
        <v>ANA FRANCISCA LULE RANGEL</v>
      </c>
      <c r="D7" s="51"/>
      <c r="E7" s="51"/>
      <c r="F7" s="51"/>
      <c r="G7" s="51"/>
      <c r="H7" s="51"/>
      <c r="I7" s="51"/>
      <c r="J7" s="17"/>
    </row>
    <row r="8" spans="1:10" ht="13" x14ac:dyDescent="0.3">
      <c r="A8" s="17"/>
      <c r="B8" s="4" t="s">
        <v>14</v>
      </c>
      <c r="C8" s="51">
        <v>1</v>
      </c>
      <c r="D8" s="51"/>
      <c r="E8" s="8"/>
      <c r="G8" s="4" t="s">
        <v>3</v>
      </c>
      <c r="H8" s="56" t="str">
        <f>Programa!G8</f>
        <v>Ago-Dic 25</v>
      </c>
      <c r="I8" s="5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51" t="str">
        <f>Programa!C10</f>
        <v>TUTORIA Y DIRECCIÓN INDIVIDUALIZADA  (Residencias Profesionales)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4.5" customHeight="1" x14ac:dyDescent="0.25">
      <c r="A13" s="18"/>
      <c r="B13" s="60" t="str">
        <f>Programa!B13</f>
        <v>Dirigir y Asesorar las actividades individuales generadas por proyectos de residencias.</v>
      </c>
      <c r="C13" s="60"/>
      <c r="D13" s="60"/>
      <c r="E13" s="60"/>
      <c r="F13" s="60"/>
      <c r="G13" s="60"/>
      <c r="H13" s="60"/>
      <c r="I13" s="6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44.5" customHeight="1" x14ac:dyDescent="0.25">
      <c r="A16" s="18"/>
      <c r="B16" s="60" t="str">
        <f>Programa!B16</f>
        <v>3 proyectos de residencias asesorado
9 reportes parciales de residencia (3 por proyecto)
3 informes finales de residencias</v>
      </c>
      <c r="C16" s="60"/>
      <c r="D16" s="60"/>
      <c r="E16" s="60"/>
      <c r="F16" s="60"/>
      <c r="G16" s="60"/>
      <c r="H16" s="60"/>
      <c r="I16" s="6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62" t="s">
        <v>16</v>
      </c>
      <c r="E19" s="62"/>
      <c r="F19" s="62"/>
      <c r="G19" s="27" t="s">
        <v>17</v>
      </c>
      <c r="H19" s="27"/>
      <c r="I19" s="20" t="s">
        <v>18</v>
      </c>
      <c r="J19" s="18"/>
    </row>
    <row r="20" spans="1:10" s="6" customFormat="1" ht="114.5" customHeight="1" x14ac:dyDescent="0.25">
      <c r="A20" s="18"/>
      <c r="B20" s="58" t="str">
        <f>Programa!B20</f>
        <v>Asesoria y revisión de avances de residencia profesional del proyecto:
GESTOR DE CONTENIDO DE REPORTES DE CALIFICACIONES DEL SISTEMA SEMIESCOLARIZADO DEL ITSSAT
Residentes:
PÓLITO IXTEPAN LESLYE ALEJANDRA
OLIN ALONSO CARLOS DANIEL</v>
      </c>
      <c r="C20" s="58"/>
      <c r="D20" s="59" t="str">
        <f>Programa!H20</f>
        <v>25/08/25-07/01/26</v>
      </c>
      <c r="E20" s="59"/>
      <c r="F20" s="59"/>
      <c r="G20" s="60" t="s">
        <v>34</v>
      </c>
      <c r="H20" s="61"/>
      <c r="I20" s="10">
        <v>0.33</v>
      </c>
      <c r="J20" s="18"/>
    </row>
    <row r="21" spans="1:10" s="6" customFormat="1" ht="94.5" customHeight="1" x14ac:dyDescent="0.25">
      <c r="A21" s="18"/>
      <c r="B21" s="58" t="str">
        <f>Programa!B21</f>
        <v>Asesoria y revisión de avances de residencia profesional del proyecto:
SISTEMA DE GESTIÓN DE PROCESOS EN CLÍNICA VETERINARIA "EL TUCÁN"
Residentes:
CANO CAZARÍN GONZALO YAHIR
ORTIZ VERGARA DIEGO DE JESÚS</v>
      </c>
      <c r="C21" s="58"/>
      <c r="D21" s="59" t="str">
        <f>Programa!H21</f>
        <v>25/08/25-07/01/26</v>
      </c>
      <c r="E21" s="59"/>
      <c r="F21" s="59"/>
      <c r="G21" s="60" t="s">
        <v>34</v>
      </c>
      <c r="H21" s="61"/>
      <c r="I21" s="10">
        <v>0.33</v>
      </c>
      <c r="J21" s="18"/>
    </row>
    <row r="22" spans="1:10" s="6" customFormat="1" ht="89.5" customHeight="1" x14ac:dyDescent="0.25">
      <c r="A22" s="18"/>
      <c r="B22" s="58" t="str">
        <f>Programa!B22</f>
        <v>Asesoria y revisión de avances de residencia profesional del proyecto:
DISEÑO Y DESARROLLO DE UNA APLICACIÓN MÓVIL Y UN SISTEMA WEB PARA OPTIMIZAR PEDIDOS A DOMICILIO, ÓRDENES ANTICIPADAS Y TIEMPOS DE ESPERA EN RESTAURANTES
Residentes:
MALAGA CHIGO RAFAEL ALEJANDRO
SANTOS GUTIÉRREZ RICARDO</v>
      </c>
      <c r="C22" s="58"/>
      <c r="D22" s="59" t="str">
        <f>Programa!H22</f>
        <v>25/08/25-07/01/26</v>
      </c>
      <c r="E22" s="59"/>
      <c r="F22" s="59"/>
      <c r="G22" s="60" t="s">
        <v>34</v>
      </c>
      <c r="H22" s="61"/>
      <c r="I22" s="10">
        <v>0.33</v>
      </c>
      <c r="J22" s="18"/>
    </row>
    <row r="23" spans="1:10" s="6" customFormat="1" x14ac:dyDescent="0.25">
      <c r="A23" s="18"/>
      <c r="B23" s="60"/>
      <c r="C23" s="60"/>
      <c r="D23" s="59"/>
      <c r="E23" s="59"/>
      <c r="F23" s="59"/>
      <c r="G23" s="61"/>
      <c r="H23" s="61"/>
      <c r="I23" s="10"/>
      <c r="J23" s="18"/>
    </row>
    <row r="24" spans="1:10" s="6" customFormat="1" x14ac:dyDescent="0.25">
      <c r="A24" s="18"/>
      <c r="B24" s="60"/>
      <c r="C24" s="60"/>
      <c r="D24" s="59"/>
      <c r="E24" s="59"/>
      <c r="F24" s="59"/>
      <c r="G24" s="61"/>
      <c r="H24" s="61"/>
      <c r="I24" s="10"/>
      <c r="J24" s="18"/>
    </row>
    <row r="25" spans="1:10" s="6" customFormat="1" x14ac:dyDescent="0.25">
      <c r="A25" s="18"/>
      <c r="B25" s="60"/>
      <c r="C25" s="60"/>
      <c r="D25" s="59"/>
      <c r="E25" s="59"/>
      <c r="F25" s="59"/>
      <c r="G25" s="61"/>
      <c r="H25" s="61"/>
      <c r="I25" s="10"/>
      <c r="J25" s="18"/>
    </row>
    <row r="26" spans="1:10" s="6" customFormat="1" x14ac:dyDescent="0.25">
      <c r="A26" s="18"/>
      <c r="B26" s="61"/>
      <c r="C26" s="61"/>
      <c r="D26" s="59"/>
      <c r="E26" s="59"/>
      <c r="F26" s="59"/>
      <c r="G26" s="61"/>
      <c r="H26" s="61"/>
      <c r="I26" s="10"/>
      <c r="J26" s="18"/>
    </row>
    <row r="27" spans="1:10" s="6" customFormat="1" x14ac:dyDescent="0.25">
      <c r="A27" s="18"/>
      <c r="B27" s="61"/>
      <c r="C27" s="61"/>
      <c r="D27" s="59"/>
      <c r="E27" s="59"/>
      <c r="F27" s="59"/>
      <c r="G27" s="61"/>
      <c r="H27" s="61"/>
      <c r="I27" s="10"/>
      <c r="J27" s="18"/>
    </row>
    <row r="28" spans="1:10" s="6" customFormat="1" x14ac:dyDescent="0.25">
      <c r="A28" s="18"/>
      <c r="B28" s="61"/>
      <c r="C28" s="61"/>
      <c r="D28" s="59"/>
      <c r="E28" s="59"/>
      <c r="F28" s="59"/>
      <c r="G28" s="61"/>
      <c r="H28" s="61"/>
      <c r="I28" s="10"/>
      <c r="J28" s="18"/>
    </row>
    <row r="29" spans="1:10" s="6" customFormat="1" x14ac:dyDescent="0.25">
      <c r="A29" s="18"/>
      <c r="B29" s="61"/>
      <c r="C29" s="61"/>
      <c r="D29" s="59"/>
      <c r="E29" s="59"/>
      <c r="F29" s="59"/>
      <c r="G29" s="61"/>
      <c r="H29" s="6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ISC. DIEGO DE JESUS VELAZQUEZ LUCHO</v>
      </c>
      <c r="E34" s="31"/>
      <c r="F34" s="31"/>
      <c r="H34" s="31" t="str">
        <f>Programa!G35</f>
        <v>MIA. OCTAVIO OBIL MARTINEZ</v>
      </c>
      <c r="I34" s="31"/>
      <c r="J34" s="17"/>
    </row>
    <row r="35" spans="1:10" ht="40.5" customHeight="1" x14ac:dyDescent="0.25">
      <c r="A35" s="17"/>
      <c r="B35" s="9" t="str">
        <f>C7</f>
        <v>ANA FRANCISCA LULE RANGEL</v>
      </c>
      <c r="D35" s="63" t="str">
        <f>Programa!$D$36</f>
        <v>Jefe de División de Ingeniería en Sistemas Computacionales</v>
      </c>
      <c r="E35" s="63"/>
      <c r="F35" s="6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="80" zoomScaleNormal="80" zoomScaleSheetLayoutView="205" workbookViewId="0">
      <selection activeCell="N21" sqref="N21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54" t="s">
        <v>0</v>
      </c>
      <c r="C4" s="54"/>
      <c r="D4" s="54"/>
      <c r="E4" s="54"/>
      <c r="F4" s="54"/>
      <c r="G4" s="54"/>
      <c r="H4" s="54"/>
      <c r="I4" s="54"/>
      <c r="J4" s="17"/>
    </row>
    <row r="5" spans="1:10" ht="13" x14ac:dyDescent="0.3">
      <c r="A5" s="17"/>
      <c r="B5" s="55" t="s">
        <v>1</v>
      </c>
      <c r="C5" s="55"/>
      <c r="D5" s="55"/>
      <c r="E5" s="57" t="str">
        <f>Programa!E5</f>
        <v>EN SISTEMAS COMPUTACIONALES</v>
      </c>
      <c r="F5" s="57"/>
      <c r="G5" s="5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51" t="str">
        <f>Programa!C7</f>
        <v>ANA FRANCISCA LULE RANGEL</v>
      </c>
      <c r="D7" s="51"/>
      <c r="E7" s="51"/>
      <c r="F7" s="51"/>
      <c r="G7" s="51"/>
      <c r="H7" s="51"/>
      <c r="I7" s="51"/>
      <c r="J7" s="17"/>
    </row>
    <row r="8" spans="1:10" ht="13" x14ac:dyDescent="0.3">
      <c r="A8" s="17"/>
      <c r="B8" s="4" t="s">
        <v>14</v>
      </c>
      <c r="C8" s="51">
        <v>2</v>
      </c>
      <c r="D8" s="51"/>
      <c r="E8" s="8"/>
      <c r="G8" s="4" t="s">
        <v>3</v>
      </c>
      <c r="H8" s="56" t="str">
        <f>Programa!G8</f>
        <v>Ago-Dic 25</v>
      </c>
      <c r="I8" s="5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51" t="str">
        <f>Programa!C10</f>
        <v>TUTORIA Y DIRECCIÓN INDIVIDUALIZADA  (Residencias Profesionales)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32.5" customHeight="1" x14ac:dyDescent="0.25">
      <c r="A13" s="18"/>
      <c r="B13" s="60" t="str">
        <f>Programa!B13</f>
        <v>Dirigir y Asesorar las actividades individuales generadas por proyectos de residencias.</v>
      </c>
      <c r="C13" s="60"/>
      <c r="D13" s="60"/>
      <c r="E13" s="60"/>
      <c r="F13" s="60"/>
      <c r="G13" s="60"/>
      <c r="H13" s="60"/>
      <c r="I13" s="6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68" customHeight="1" x14ac:dyDescent="0.25">
      <c r="A16" s="18"/>
      <c r="B16" s="60" t="str">
        <f>Programa!B16</f>
        <v>3 proyectos de residencias asesorado
9 reportes parciales de residencia (3 por proyecto)
3 informes finales de residencias</v>
      </c>
      <c r="C16" s="60"/>
      <c r="D16" s="60"/>
      <c r="E16" s="60"/>
      <c r="F16" s="60"/>
      <c r="G16" s="60"/>
      <c r="H16" s="60"/>
      <c r="I16" s="6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7" t="s">
        <v>15</v>
      </c>
      <c r="C19" s="27"/>
      <c r="D19" s="62" t="s">
        <v>16</v>
      </c>
      <c r="E19" s="62"/>
      <c r="F19" s="62"/>
      <c r="G19" s="27" t="s">
        <v>17</v>
      </c>
      <c r="H19" s="27"/>
      <c r="I19" s="20" t="s">
        <v>18</v>
      </c>
      <c r="J19" s="18"/>
    </row>
    <row r="20" spans="1:10" s="6" customFormat="1" ht="102.5" customHeight="1" x14ac:dyDescent="0.25">
      <c r="A20" s="18"/>
      <c r="B20" s="58" t="str">
        <f>Programa!B20</f>
        <v>Asesoria y revisión de avances de residencia profesional del proyecto:
GESTOR DE CONTENIDO DE REPORTES DE CALIFICACIONES DEL SISTEMA SEMIESCOLARIZADO DEL ITSSAT
Residentes:
PÓLITO IXTEPAN LESLYE ALEJANDRA
OLIN ALONSO CARLOS DANIEL</v>
      </c>
      <c r="C20" s="58"/>
      <c r="D20" s="59" t="str">
        <f>Programa!H20</f>
        <v>25/08/25-07/01/26</v>
      </c>
      <c r="E20" s="59"/>
      <c r="F20" s="59"/>
      <c r="G20" s="60" t="s">
        <v>34</v>
      </c>
      <c r="H20" s="61"/>
      <c r="I20" s="10">
        <v>0.66</v>
      </c>
      <c r="J20" s="18"/>
    </row>
    <row r="21" spans="1:10" s="6" customFormat="1" ht="88.5" customHeight="1" x14ac:dyDescent="0.25">
      <c r="A21" s="18"/>
      <c r="B21" s="58" t="str">
        <f>Programa!B21</f>
        <v>Asesoria y revisión de avances de residencia profesional del proyecto:
SISTEMA DE GESTIÓN DE PROCESOS EN CLÍNICA VETERINARIA "EL TUCÁN"
Residentes:
CANO CAZARÍN GONZALO YAHIR
ORTIZ VERGARA DIEGO DE JESÚS</v>
      </c>
      <c r="C21" s="58"/>
      <c r="D21" s="59" t="str">
        <f>Programa!H21</f>
        <v>25/08/25-07/01/26</v>
      </c>
      <c r="E21" s="59"/>
      <c r="F21" s="59"/>
      <c r="G21" s="60" t="s">
        <v>34</v>
      </c>
      <c r="H21" s="61"/>
      <c r="I21" s="10">
        <v>0.66</v>
      </c>
      <c r="J21" s="18"/>
    </row>
    <row r="22" spans="1:10" s="6" customFormat="1" ht="129" customHeight="1" x14ac:dyDescent="0.25">
      <c r="A22" s="18"/>
      <c r="B22" s="58" t="str">
        <f>Programa!B22</f>
        <v>Asesoria y revisión de avances de residencia profesional del proyecto:
DISEÑO Y DESARROLLO DE UNA APLICACIÓN MÓVIL Y UN SISTEMA WEB PARA OPTIMIZAR PEDIDOS A DOMICILIO, ÓRDENES ANTICIPADAS Y TIEMPOS DE ESPERA EN RESTAURANTES
Residentes:
MALAGA CHIGO RAFAEL ALEJANDRO
SANTOS GUTIÉRREZ RICARDO</v>
      </c>
      <c r="C22" s="58"/>
      <c r="D22" s="59" t="str">
        <f>Programa!H22</f>
        <v>25/08/25-07/01/26</v>
      </c>
      <c r="E22" s="59"/>
      <c r="F22" s="59"/>
      <c r="G22" s="60" t="s">
        <v>34</v>
      </c>
      <c r="H22" s="61"/>
      <c r="I22" s="10">
        <v>0.66</v>
      </c>
      <c r="J22" s="18"/>
    </row>
    <row r="23" spans="1:10" s="6" customFormat="1" x14ac:dyDescent="0.25">
      <c r="A23" s="18"/>
      <c r="B23" s="60"/>
      <c r="C23" s="60"/>
      <c r="D23" s="59"/>
      <c r="E23" s="59"/>
      <c r="F23" s="59"/>
      <c r="G23" s="61"/>
      <c r="H23" s="61"/>
      <c r="I23" s="10"/>
      <c r="J23" s="18"/>
    </row>
    <row r="24" spans="1:10" s="6" customFormat="1" x14ac:dyDescent="0.25">
      <c r="A24" s="18"/>
      <c r="B24" s="60"/>
      <c r="C24" s="60"/>
      <c r="D24" s="59"/>
      <c r="E24" s="59"/>
      <c r="F24" s="59"/>
      <c r="G24" s="61"/>
      <c r="H24" s="61"/>
      <c r="I24" s="10"/>
      <c r="J24" s="18"/>
    </row>
    <row r="25" spans="1:10" s="6" customFormat="1" x14ac:dyDescent="0.25">
      <c r="A25" s="18"/>
      <c r="B25" s="61"/>
      <c r="C25" s="61"/>
      <c r="D25" s="59"/>
      <c r="E25" s="59"/>
      <c r="F25" s="59"/>
      <c r="G25" s="61"/>
      <c r="H25" s="61"/>
      <c r="I25" s="10"/>
      <c r="J25" s="18"/>
    </row>
    <row r="26" spans="1:10" s="6" customFormat="1" x14ac:dyDescent="0.25">
      <c r="A26" s="18"/>
      <c r="B26" s="61"/>
      <c r="C26" s="61"/>
      <c r="D26" s="59"/>
      <c r="E26" s="59"/>
      <c r="F26" s="59"/>
      <c r="G26" s="61"/>
      <c r="H26" s="61"/>
      <c r="I26" s="10"/>
      <c r="J26" s="18"/>
    </row>
    <row r="27" spans="1:10" s="6" customFormat="1" x14ac:dyDescent="0.25">
      <c r="A27" s="18"/>
      <c r="B27" s="61"/>
      <c r="C27" s="61"/>
      <c r="D27" s="59"/>
      <c r="E27" s="59"/>
      <c r="F27" s="59"/>
      <c r="G27" s="61"/>
      <c r="H27" s="61"/>
      <c r="I27" s="10"/>
      <c r="J27" s="18"/>
    </row>
    <row r="28" spans="1:10" s="6" customFormat="1" x14ac:dyDescent="0.25">
      <c r="A28" s="18"/>
      <c r="B28" s="61"/>
      <c r="C28" s="61"/>
      <c r="D28" s="59"/>
      <c r="E28" s="59"/>
      <c r="F28" s="59"/>
      <c r="G28" s="61"/>
      <c r="H28" s="61"/>
      <c r="I28" s="10"/>
      <c r="J28" s="18"/>
    </row>
    <row r="29" spans="1:10" s="6" customFormat="1" x14ac:dyDescent="0.25">
      <c r="A29" s="18"/>
      <c r="B29" s="61"/>
      <c r="C29" s="61"/>
      <c r="D29" s="59"/>
      <c r="E29" s="59"/>
      <c r="F29" s="59"/>
      <c r="G29" s="61"/>
      <c r="H29" s="6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ISC. DIEGO DE JESUS VELAZQUEZ LUCHO</v>
      </c>
      <c r="E34" s="31"/>
      <c r="F34" s="31"/>
      <c r="H34" s="31" t="str">
        <f>Programa!G35</f>
        <v>MIA. OCTAVIO OBIL MARTINEZ</v>
      </c>
      <c r="I34" s="31"/>
      <c r="J34" s="17"/>
    </row>
    <row r="35" spans="1:10" ht="41" customHeight="1" x14ac:dyDescent="0.25">
      <c r="A35" s="17"/>
      <c r="B35" s="9" t="str">
        <f>C7</f>
        <v>ANA FRANCISCA LULE RANGEL</v>
      </c>
      <c r="D35" s="63" t="str">
        <f>Programa!$D$36</f>
        <v>Jefe de División de Ingeniería en Sistemas Computacionales</v>
      </c>
      <c r="E35" s="63"/>
      <c r="F35" s="6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0" zoomScale="90" zoomScaleNormal="90" zoomScaleSheetLayoutView="100" workbookViewId="0">
      <selection activeCell="L35" sqref="L35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54" t="s">
        <v>0</v>
      </c>
      <c r="C4" s="54"/>
      <c r="D4" s="54"/>
      <c r="E4" s="54"/>
      <c r="F4" s="54"/>
      <c r="G4" s="54"/>
      <c r="H4" s="54"/>
      <c r="I4" s="54"/>
      <c r="J4" s="17"/>
    </row>
    <row r="5" spans="1:10" ht="13" x14ac:dyDescent="0.3">
      <c r="A5" s="17"/>
      <c r="B5" s="55" t="s">
        <v>1</v>
      </c>
      <c r="C5" s="55"/>
      <c r="D5" s="55"/>
      <c r="E5" s="57" t="str">
        <f>Programa!E5</f>
        <v>EN SISTEMAS COMPUTACIONALES</v>
      </c>
      <c r="F5" s="57"/>
      <c r="G5" s="5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51" t="str">
        <f>Programa!C7</f>
        <v>ANA FRANCISCA LULE RANGEL</v>
      </c>
      <c r="D7" s="51"/>
      <c r="E7" s="51"/>
      <c r="F7" s="51"/>
      <c r="G7" s="51"/>
      <c r="H7" s="51"/>
      <c r="I7" s="51"/>
      <c r="J7" s="17"/>
    </row>
    <row r="8" spans="1:10" ht="13" x14ac:dyDescent="0.3">
      <c r="A8" s="17"/>
      <c r="B8" s="4" t="s">
        <v>14</v>
      </c>
      <c r="C8" s="51">
        <v>3</v>
      </c>
      <c r="D8" s="51"/>
      <c r="E8" s="8"/>
      <c r="G8" s="4" t="s">
        <v>3</v>
      </c>
      <c r="H8" s="56" t="str">
        <f>Programa!G8</f>
        <v>Ago-Dic 25</v>
      </c>
      <c r="I8" s="5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51" t="str">
        <f>Programa!C10</f>
        <v>TUTORIA Y DIRECCIÓN INDIVIDUALIZADA  (Residencias Profesionales)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6" customHeight="1" x14ac:dyDescent="0.25">
      <c r="A13" s="18"/>
      <c r="B13" s="60" t="str">
        <f>Programa!B13</f>
        <v>Dirigir y Asesorar las actividades individuales generadas por proyectos de residencias.</v>
      </c>
      <c r="C13" s="60"/>
      <c r="D13" s="60"/>
      <c r="E13" s="60"/>
      <c r="F13" s="60"/>
      <c r="G13" s="60"/>
      <c r="H13" s="60"/>
      <c r="I13" s="6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64.5" customHeight="1" x14ac:dyDescent="0.25">
      <c r="A16" s="18"/>
      <c r="B16" s="60" t="str">
        <f>Programa!B16</f>
        <v>3 proyectos de residencias asesorado
9 reportes parciales de residencia (3 por proyecto)
3 informes finales de residencias</v>
      </c>
      <c r="C16" s="60"/>
      <c r="D16" s="60"/>
      <c r="E16" s="60"/>
      <c r="F16" s="60"/>
      <c r="G16" s="60"/>
      <c r="H16" s="60"/>
      <c r="I16" s="6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62" t="s">
        <v>16</v>
      </c>
      <c r="E19" s="62"/>
      <c r="F19" s="62"/>
      <c r="G19" s="27" t="s">
        <v>17</v>
      </c>
      <c r="H19" s="27"/>
      <c r="I19" s="20" t="s">
        <v>18</v>
      </c>
      <c r="J19" s="18"/>
    </row>
    <row r="20" spans="1:10" s="6" customFormat="1" ht="100.5" customHeight="1" x14ac:dyDescent="0.25">
      <c r="A20" s="18"/>
      <c r="B20" s="58" t="str">
        <f>Programa!B20</f>
        <v>Asesoria y revisión de avances de residencia profesional del proyecto:
GESTOR DE CONTENIDO DE REPORTES DE CALIFICACIONES DEL SISTEMA SEMIESCOLARIZADO DEL ITSSAT
Residentes:
PÓLITO IXTEPAN LESLYE ALEJANDRA
OLIN ALONSO CARLOS DANIEL</v>
      </c>
      <c r="C20" s="58"/>
      <c r="D20" s="59" t="str">
        <f>Programa!H20</f>
        <v>25/08/25-07/01/26</v>
      </c>
      <c r="E20" s="59"/>
      <c r="F20" s="59"/>
      <c r="G20" s="61"/>
      <c r="H20" s="61"/>
      <c r="I20" s="10"/>
      <c r="J20" s="18"/>
    </row>
    <row r="21" spans="1:10" s="6" customFormat="1" ht="97" customHeight="1" x14ac:dyDescent="0.25">
      <c r="A21" s="18"/>
      <c r="B21" s="58" t="str">
        <f>Programa!B21</f>
        <v>Asesoria y revisión de avances de residencia profesional del proyecto:
SISTEMA DE GESTIÓN DE PROCESOS EN CLÍNICA VETERINARIA "EL TUCÁN"
Residentes:
CANO CAZARÍN GONZALO YAHIR
ORTIZ VERGARA DIEGO DE JESÚS</v>
      </c>
      <c r="C21" s="58"/>
      <c r="D21" s="59" t="str">
        <f>Programa!H21</f>
        <v>25/08/25-07/01/26</v>
      </c>
      <c r="E21" s="59"/>
      <c r="F21" s="59"/>
      <c r="G21" s="61"/>
      <c r="H21" s="61"/>
      <c r="I21" s="10"/>
      <c r="J21" s="18"/>
    </row>
    <row r="22" spans="1:10" s="6" customFormat="1" ht="126" customHeight="1" x14ac:dyDescent="0.25">
      <c r="A22" s="18"/>
      <c r="B22" s="58" t="str">
        <f>Programa!B22</f>
        <v>Asesoria y revisión de avances de residencia profesional del proyecto:
DISEÑO Y DESARROLLO DE UNA APLICACIÓN MÓVIL Y UN SISTEMA WEB PARA OPTIMIZAR PEDIDOS A DOMICILIO, ÓRDENES ANTICIPADAS Y TIEMPOS DE ESPERA EN RESTAURANTES
Residentes:
MALAGA CHIGO RAFAEL ALEJANDRO
SANTOS GUTIÉRREZ RICARDO</v>
      </c>
      <c r="C22" s="58"/>
      <c r="D22" s="59" t="str">
        <f>Programa!H22</f>
        <v>25/08/25-07/01/26</v>
      </c>
      <c r="E22" s="59"/>
      <c r="F22" s="59"/>
      <c r="G22" s="61"/>
      <c r="H22" s="61"/>
      <c r="I22" s="10"/>
      <c r="J22" s="18"/>
    </row>
    <row r="23" spans="1:10" s="6" customFormat="1" ht="30" customHeight="1" x14ac:dyDescent="0.25">
      <c r="A23" s="18"/>
      <c r="B23" s="60"/>
      <c r="C23" s="60"/>
      <c r="D23" s="59"/>
      <c r="E23" s="59"/>
      <c r="F23" s="59"/>
      <c r="G23" s="61"/>
      <c r="H23" s="61"/>
      <c r="I23" s="10"/>
      <c r="J23" s="18"/>
    </row>
    <row r="24" spans="1:10" s="6" customFormat="1" ht="50.5" customHeight="1" x14ac:dyDescent="0.25">
      <c r="A24" s="18"/>
      <c r="B24" s="60"/>
      <c r="C24" s="60"/>
      <c r="D24" s="59"/>
      <c r="E24" s="59"/>
      <c r="F24" s="59"/>
      <c r="G24" s="61"/>
      <c r="H24" s="61"/>
      <c r="I24" s="10"/>
      <c r="J24" s="18"/>
    </row>
    <row r="25" spans="1:10" s="6" customFormat="1" x14ac:dyDescent="0.25">
      <c r="A25" s="18"/>
      <c r="B25" s="61"/>
      <c r="C25" s="61"/>
      <c r="D25" s="59"/>
      <c r="E25" s="59"/>
      <c r="F25" s="59"/>
      <c r="G25" s="61"/>
      <c r="H25" s="61"/>
      <c r="I25" s="10"/>
      <c r="J25" s="18"/>
    </row>
    <row r="26" spans="1:10" s="6" customFormat="1" x14ac:dyDescent="0.25">
      <c r="A26" s="18"/>
      <c r="B26" s="61"/>
      <c r="C26" s="61"/>
      <c r="D26" s="59"/>
      <c r="E26" s="59"/>
      <c r="F26" s="59"/>
      <c r="G26" s="61"/>
      <c r="H26" s="61"/>
      <c r="I26" s="10"/>
      <c r="J26" s="18"/>
    </row>
    <row r="27" spans="1:10" s="6" customFormat="1" x14ac:dyDescent="0.25">
      <c r="A27" s="18"/>
      <c r="B27" s="61"/>
      <c r="C27" s="61"/>
      <c r="D27" s="59"/>
      <c r="E27" s="59"/>
      <c r="F27" s="59"/>
      <c r="G27" s="61"/>
      <c r="H27" s="61"/>
      <c r="I27" s="10"/>
      <c r="J27" s="18"/>
    </row>
    <row r="28" spans="1:10" s="6" customFormat="1" x14ac:dyDescent="0.25">
      <c r="A28" s="18"/>
      <c r="B28" s="61"/>
      <c r="C28" s="61"/>
      <c r="D28" s="59"/>
      <c r="E28" s="59"/>
      <c r="F28" s="59"/>
      <c r="G28" s="61"/>
      <c r="H28" s="61"/>
      <c r="I28" s="10"/>
      <c r="J28" s="18"/>
    </row>
    <row r="29" spans="1:10" s="6" customFormat="1" x14ac:dyDescent="0.25">
      <c r="A29" s="18"/>
      <c r="B29" s="61"/>
      <c r="C29" s="61"/>
      <c r="D29" s="59"/>
      <c r="E29" s="59"/>
      <c r="F29" s="59"/>
      <c r="G29" s="61"/>
      <c r="H29" s="6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ISC. DIEGO DE JESUS VELAZQUEZ LUCHO</v>
      </c>
      <c r="E34" s="31"/>
      <c r="F34" s="31"/>
      <c r="H34" s="31" t="str">
        <f>Programa!G35</f>
        <v>MIA. OCTAVIO OBIL MARTINEZ</v>
      </c>
      <c r="I34" s="31"/>
      <c r="J34" s="17"/>
    </row>
    <row r="35" spans="1:10" ht="40.5" customHeight="1" x14ac:dyDescent="0.25">
      <c r="A35" s="17"/>
      <c r="B35" s="9" t="str">
        <f>C7</f>
        <v>ANA FRANCISCA LULE RANGEL</v>
      </c>
      <c r="D35" s="63" t="str">
        <f>Programa!$D$36</f>
        <v>Jefe de División de Ingeniería en Sistemas Computacionales</v>
      </c>
      <c r="E35" s="63"/>
      <c r="F35" s="6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user</cp:lastModifiedBy>
  <cp:revision/>
  <cp:lastPrinted>2025-07-02T21:52:58Z</cp:lastPrinted>
  <dcterms:created xsi:type="dcterms:W3CDTF">2022-07-23T13:46:58Z</dcterms:created>
  <dcterms:modified xsi:type="dcterms:W3CDTF">2025-11-05T16:03:57Z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