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PyEspeciales\"/>
    </mc:Choice>
  </mc:AlternateContent>
  <xr:revisionPtr revIDLastSave="0" documentId="13_ncr:1_{CEB60791-F124-4F99-A65F-8C318CAB61D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7" l="1"/>
  <c r="B24" i="7"/>
  <c r="D22" i="7"/>
  <c r="D21" i="7"/>
  <c r="B21" i="7"/>
  <c r="B22" i="7"/>
  <c r="H34" i="9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<sst xmlns="http://schemas.openxmlformats.org/spreadsheetml/2006/main" count="100" uniqueCount="40">
  <si>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</si>
  <si>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</si>
  <si>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</si>
  <si>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</si>
  <si>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</si>
  <si>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</si>
  <si>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</si>
  <si>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</si>
  <si>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</si>
  <si>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</si>
  <si>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</si>
  <si>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</si>
  <si>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</si>
  <si>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</si>
  <si>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</si>
  <si>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</si>
  <si>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</si>
  <si>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</si>
  <si>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</si>
  <si>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</si>
  <si>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</si>
  <si>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</si>
  <si>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</si>
  <si>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Ago-Dic 25</t>
  </si>
  <si>
    <t>25/08/25-07/01/26</t>
  </si>
  <si>
    <t>ISC. DIEGO DE JESUS VELAZQUEZ LUCHO</t>
  </si>
  <si>
    <t>MIA. OCTAVIO OBIL MARTINEZ</t>
  </si>
  <si>
    <t>Jefe de División de Ingeniería en sistemas computacionales</t>
  </si>
  <si>
    <t>ANA FRANCISCA LULE RANGEL</t>
  </si>
  <si>
    <t>APOYO A LA DOCENCIA  (Prepación de clases)</t>
  </si>
  <si>
    <t xml:space="preserve">Realizar actividades que complementen la labor docente que garanticen la calidad en el proceso de enseñanza-aprendizaje. </t>
  </si>
  <si>
    <t xml:space="preserve">1 Reporte Final del SGI autorizado
3 Instrumentaciones  autorizadas
3 Reportes Parciales SGI autorizadas
1 lista de calificaciones finales entregadas
3 reportes de proyectos individuales autorizadas </t>
  </si>
  <si>
    <t>Preparación de clases de materias de acuerdo al horario asignado en este semestre.</t>
  </si>
  <si>
    <t>Elaboración, aplicación y calificación de exámenes</t>
  </si>
  <si>
    <t>Proceso de evaluación de los productos de aprendizaje</t>
  </si>
  <si>
    <t>Elaborar los reportes parciales y finales del SGI, enviar a la plataforma.</t>
  </si>
  <si>
    <t>Implementación de estrategias didácticas innovadoras en aula por asignatura. (Estudio de casos, aprendizaje basado en problemas,escenarios y ambientes virtuales)</t>
  </si>
  <si>
    <t>Diapositivas/compilacion de materias</t>
  </si>
  <si>
    <t>Plataforma Moodle: https://www.iscitssat.com/moodle/</t>
  </si>
  <si>
    <t>Jefe de División de Ingeniería en 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</si>
</sst>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2" fillId="0" borderId="0" xfId="0" applyFont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10" fillId="2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1472520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31" zoomScale="110" zoomScaleNormal="110" zoomScaleSheetLayoutView="90" workbookViewId="0">
      <selection activeCell="D36" sqref="D36:E36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1796875" style="1" customWidth="1"/>
    <col min="6" max="6" width="7.453125" style="1" customWidth="1"/>
    <col min="7" max="7" width="2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9" t="s">
        <v>0</v>
      </c>
      <c r="C4" s="39"/>
      <c r="D4" s="39"/>
      <c r="E4" s="39"/>
      <c r="F4" s="39"/>
      <c r="G4" s="39"/>
      <c r="H4" s="39"/>
      <c r="I4" s="16"/>
    </row>
    <row r="5" spans="1:16" ht="13" x14ac:dyDescent="0.3">
      <c r="A5" s="16"/>
      <c r="B5" s="40" t="s">
        <v>1</v>
      </c>
      <c r="C5" s="40"/>
      <c r="D5" s="40"/>
      <c r="E5" s="22" t="s">
        <v>22</v>
      </c>
      <c r="F5" s="22"/>
      <c r="G5" s="22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32" t="s">
        <v>28</v>
      </c>
      <c r="D7" s="32"/>
      <c r="E7" s="32"/>
      <c r="F7" s="32"/>
      <c r="G7" s="32"/>
      <c r="H7" s="32"/>
      <c r="I7" s="16"/>
    </row>
    <row r="8" spans="1:16" ht="14.5" x14ac:dyDescent="0.35">
      <c r="A8" s="16"/>
      <c r="B8"/>
      <c r="C8"/>
      <c r="D8"/>
      <c r="F8" s="4" t="s">
        <v>3</v>
      </c>
      <c r="G8" s="41" t="s">
        <v>23</v>
      </c>
      <c r="H8" s="41"/>
      <c r="I8" s="16"/>
    </row>
    <row r="9" spans="1:16" x14ac:dyDescent="0.25">
      <c r="A9" s="16"/>
      <c r="I9" s="16"/>
    </row>
    <row r="10" spans="1:16" ht="29" customHeight="1" x14ac:dyDescent="0.35">
      <c r="A10" s="16"/>
      <c r="B10" s="4" t="s">
        <v>4</v>
      </c>
      <c r="C10" s="33" t="s">
        <v>29</v>
      </c>
      <c r="D10" s="34"/>
      <c r="E10" s="34"/>
      <c r="F10" s="34"/>
      <c r="G10" s="34"/>
      <c r="H10" s="34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5" t="s">
        <v>5</v>
      </c>
      <c r="C12" s="35"/>
      <c r="D12" s="35"/>
      <c r="E12" s="35"/>
      <c r="F12" s="35"/>
      <c r="G12" s="35"/>
      <c r="H12" s="35"/>
      <c r="I12" s="17"/>
    </row>
    <row r="13" spans="1:16" s="6" customFormat="1" ht="40" customHeight="1" x14ac:dyDescent="0.35">
      <c r="A13" s="17"/>
      <c r="B13" s="36" t="s">
        <v>30</v>
      </c>
      <c r="C13" s="37"/>
      <c r="D13" s="37"/>
      <c r="E13" s="37"/>
      <c r="F13" s="37"/>
      <c r="G13" s="37"/>
      <c r="H13" s="38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5" t="s">
        <v>6</v>
      </c>
      <c r="C15" s="35"/>
      <c r="D15" s="35"/>
      <c r="E15" s="35"/>
      <c r="F15" s="35"/>
      <c r="G15" s="35"/>
      <c r="H15" s="35"/>
      <c r="I15" s="17"/>
    </row>
    <row r="16" spans="1:16" s="6" customFormat="1" ht="71" customHeight="1" x14ac:dyDescent="0.35">
      <c r="A16" s="17"/>
      <c r="B16" s="36" t="s">
        <v>31</v>
      </c>
      <c r="C16" s="37"/>
      <c r="D16" s="37"/>
      <c r="E16" s="37"/>
      <c r="F16" s="37"/>
      <c r="G16" s="37"/>
      <c r="H16" s="38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44" t="s">
        <v>7</v>
      </c>
      <c r="C18" s="44"/>
      <c r="D18" s="44"/>
      <c r="E18" s="44"/>
      <c r="F18" s="44"/>
      <c r="G18" s="44"/>
      <c r="H18" s="44"/>
      <c r="I18" s="17"/>
    </row>
    <row r="19" spans="1:9" s="6" customFormat="1" ht="25" x14ac:dyDescent="0.25">
      <c r="A19" s="17"/>
      <c r="B19" s="48" t="s">
        <v>8</v>
      </c>
      <c r="C19" s="49"/>
      <c r="D19" s="49"/>
      <c r="E19" s="49"/>
      <c r="F19" s="49"/>
      <c r="G19" s="50"/>
      <c r="H19" s="20" t="s">
        <v>9</v>
      </c>
      <c r="I19" s="17"/>
    </row>
    <row r="20" spans="1:9" s="6" customFormat="1" ht="27" customHeight="1" x14ac:dyDescent="0.35">
      <c r="A20" s="17"/>
      <c r="B20" s="36" t="s">
        <v>32</v>
      </c>
      <c r="C20" s="37"/>
      <c r="D20" s="37"/>
      <c r="E20" s="37"/>
      <c r="F20" s="37"/>
      <c r="G20" s="38"/>
      <c r="H20" s="21" t="s">
        <v>24</v>
      </c>
      <c r="I20" s="17"/>
    </row>
    <row r="21" spans="1:9" s="6" customFormat="1" ht="25" x14ac:dyDescent="0.35">
      <c r="A21" s="17"/>
      <c r="B21" s="36" t="s">
        <v>33</v>
      </c>
      <c r="C21" s="37"/>
      <c r="D21" s="37"/>
      <c r="E21" s="37"/>
      <c r="F21" s="37"/>
      <c r="G21" s="38"/>
      <c r="H21" s="21" t="s">
        <v>24</v>
      </c>
      <c r="I21" s="17"/>
    </row>
    <row r="22" spans="1:9" s="6" customFormat="1" ht="29.5" customHeight="1" x14ac:dyDescent="0.35">
      <c r="A22" s="17"/>
      <c r="B22" s="36" t="s">
        <v>34</v>
      </c>
      <c r="C22" s="37"/>
      <c r="D22" s="37"/>
      <c r="E22" s="37"/>
      <c r="F22" s="37"/>
      <c r="G22" s="38"/>
      <c r="H22" s="21" t="s">
        <v>24</v>
      </c>
      <c r="I22" s="17"/>
    </row>
    <row r="23" spans="1:9" s="6" customFormat="1" ht="25.5" customHeight="1" x14ac:dyDescent="0.25">
      <c r="A23" s="17"/>
      <c r="B23" s="26" t="s">
        <v>35</v>
      </c>
      <c r="C23" s="27"/>
      <c r="D23" s="27"/>
      <c r="E23" s="27"/>
      <c r="F23" s="27"/>
      <c r="G23" s="28"/>
      <c r="H23" s="21" t="s">
        <v>24</v>
      </c>
      <c r="I23" s="17"/>
    </row>
    <row r="24" spans="1:9" s="6" customFormat="1" ht="30.5" customHeight="1" x14ac:dyDescent="0.25">
      <c r="A24" s="17"/>
      <c r="B24" s="29" t="s">
        <v>36</v>
      </c>
      <c r="C24" s="30"/>
      <c r="D24" s="30"/>
      <c r="E24" s="30"/>
      <c r="F24" s="30"/>
      <c r="G24" s="31"/>
      <c r="H24" s="21" t="s">
        <v>24</v>
      </c>
      <c r="I24" s="17"/>
    </row>
    <row r="25" spans="1:9" s="6" customFormat="1" x14ac:dyDescent="0.25">
      <c r="A25" s="17"/>
      <c r="B25" s="26"/>
      <c r="C25" s="27"/>
      <c r="D25" s="27"/>
      <c r="E25" s="27"/>
      <c r="F25" s="27"/>
      <c r="G25" s="28"/>
      <c r="H25" s="11"/>
      <c r="I25" s="17"/>
    </row>
    <row r="26" spans="1:9" s="6" customFormat="1" x14ac:dyDescent="0.25">
      <c r="A26" s="17"/>
      <c r="B26" s="26"/>
      <c r="C26" s="27"/>
      <c r="D26" s="27"/>
      <c r="E26" s="27"/>
      <c r="F26" s="27"/>
      <c r="G26" s="28"/>
      <c r="H26" s="11"/>
      <c r="I26" s="17"/>
    </row>
    <row r="27" spans="1:9" s="6" customFormat="1" x14ac:dyDescent="0.25">
      <c r="A27" s="17"/>
      <c r="B27" s="26"/>
      <c r="C27" s="27"/>
      <c r="D27" s="27"/>
      <c r="E27" s="27"/>
      <c r="F27" s="27"/>
      <c r="G27" s="28"/>
      <c r="H27" s="11"/>
      <c r="I27" s="17"/>
    </row>
    <row r="28" spans="1:9" s="6" customFormat="1" x14ac:dyDescent="0.25">
      <c r="A28" s="17"/>
      <c r="B28" s="26"/>
      <c r="C28" s="27"/>
      <c r="D28" s="27"/>
      <c r="E28" s="27"/>
      <c r="F28" s="27"/>
      <c r="G28" s="28"/>
      <c r="H28" s="11"/>
      <c r="I28" s="17"/>
    </row>
    <row r="29" spans="1:9" s="6" customFormat="1" x14ac:dyDescent="0.25">
      <c r="A29" s="17"/>
      <c r="B29" s="26"/>
      <c r="C29" s="27"/>
      <c r="D29" s="27"/>
      <c r="E29" s="27"/>
      <c r="F29" s="27"/>
      <c r="G29" s="28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35" t="s">
        <v>10</v>
      </c>
      <c r="C31" s="35"/>
      <c r="D31" s="35"/>
      <c r="E31" s="35"/>
      <c r="F31" s="35"/>
      <c r="G31" s="35"/>
      <c r="H31" s="35"/>
      <c r="I31" s="17"/>
    </row>
    <row r="32" spans="1:9" s="6" customFormat="1" ht="46.5" customHeight="1" x14ac:dyDescent="0.25">
      <c r="A32" s="17"/>
      <c r="B32" s="43"/>
      <c r="C32" s="43"/>
      <c r="D32" s="43"/>
      <c r="E32" s="43"/>
      <c r="F32" s="43"/>
      <c r="G32" s="43"/>
      <c r="H32" s="43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12" t="str">
        <f>C7</f>
        <v>ANA FRANCISCA LULE RANGEL</v>
      </c>
      <c r="D35" s="45" t="s">
        <v>25</v>
      </c>
      <c r="E35" s="45"/>
      <c r="F35"/>
      <c r="G35" s="45" t="s">
        <v>26</v>
      </c>
      <c r="H35" s="45"/>
      <c r="I35" s="16"/>
    </row>
    <row r="36" spans="1:9" ht="28.5" customHeight="1" x14ac:dyDescent="0.25">
      <c r="A36" s="16"/>
      <c r="B36" s="9" t="s">
        <v>11</v>
      </c>
      <c r="D36" s="46" t="s">
        <v>27</v>
      </c>
      <c r="E36" s="46"/>
      <c r="G36" s="47" t="s">
        <v>12</v>
      </c>
      <c r="H36" s="47"/>
      <c r="I36" s="16"/>
    </row>
    <row r="37" spans="1:9" x14ac:dyDescent="0.25">
      <c r="A37" s="16"/>
      <c r="I37" s="16"/>
    </row>
    <row r="38" spans="1:9" x14ac:dyDescent="0.25">
      <c r="A38" s="16"/>
      <c r="B38" s="42" t="s">
        <v>13</v>
      </c>
      <c r="C38" s="42"/>
      <c r="D38" s="42"/>
      <c r="E38" s="42"/>
      <c r="F38" s="42"/>
      <c r="G38" s="42"/>
      <c r="H38" s="42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8" zoomScale="130" zoomScaleNormal="130" zoomScaleSheetLayoutView="160" workbookViewId="0">
      <selection activeCell="I22" sqref="I22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4" t="s">
        <v>20</v>
      </c>
      <c r="C2" s="25"/>
      <c r="D2" s="25"/>
      <c r="E2" s="25"/>
      <c r="F2" s="25"/>
      <c r="G2" s="25"/>
      <c r="H2" s="25"/>
      <c r="I2" s="25"/>
      <c r="J2" s="16"/>
    </row>
    <row r="3" spans="1:10" x14ac:dyDescent="0.25">
      <c r="A3" s="16"/>
      <c r="J3" s="16"/>
    </row>
    <row r="4" spans="1:10" ht="13" x14ac:dyDescent="0.3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ht="13" x14ac:dyDescent="0.3">
      <c r="A5" s="16"/>
      <c r="B5" s="40" t="s">
        <v>1</v>
      </c>
      <c r="C5" s="40"/>
      <c r="D5" s="40"/>
      <c r="E5" s="56" t="str">
        <f>Programa!E5</f>
        <v>EN SISTEMAS COMPUTACIONALES</v>
      </c>
      <c r="F5" s="56"/>
      <c r="G5" s="56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2" t="str">
        <f>Programa!C7</f>
        <v>ANA FRANCISCA LULE RANGEL</v>
      </c>
      <c r="D7" s="32"/>
      <c r="E7" s="32"/>
      <c r="F7" s="32"/>
      <c r="G7" s="32"/>
      <c r="H7" s="32"/>
      <c r="I7" s="32"/>
      <c r="J7" s="16"/>
    </row>
    <row r="8" spans="1:10" ht="13" x14ac:dyDescent="0.3">
      <c r="A8" s="16"/>
      <c r="B8" s="4" t="s">
        <v>14</v>
      </c>
      <c r="C8" s="32">
        <v>1</v>
      </c>
      <c r="D8" s="32"/>
      <c r="E8" s="8"/>
      <c r="G8" s="4" t="s">
        <v>3</v>
      </c>
      <c r="H8" s="41" t="str">
        <f>Programa!G8</f>
        <v>Ago-Dic 25</v>
      </c>
      <c r="I8" s="41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2" t="str">
        <f>Programa!C10</f>
        <v>APOYO A LA DOCENCIA  (Prepación de clases)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41" customHeight="1" x14ac:dyDescent="0.25">
      <c r="A13" s="17"/>
      <c r="B13" s="54" t="str">
        <f>Programa!B13</f>
        <v xml:space="preserve">Realizar actividades que complementen la labor docente que garanticen la calidad en el proceso de enseñanza-aprendizaje. </v>
      </c>
      <c r="C13" s="54"/>
      <c r="D13" s="54"/>
      <c r="E13" s="54"/>
      <c r="F13" s="54"/>
      <c r="G13" s="54"/>
      <c r="H13" s="54"/>
      <c r="I13" s="54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70" customHeight="1" x14ac:dyDescent="0.25">
      <c r="A16" s="17"/>
      <c r="B16" s="54" t="str">
        <f>Programa!B16</f>
        <v xml:space="preserve">1 Reporte Final del SGI autorizado
3 Instrumentaciones  autorizadas
3 Reportes Parciales SGI autorizadas
1 lista de calificaciones finales entregadas
3 reportes de proyectos individuales autorizadas </v>
      </c>
      <c r="C16" s="54"/>
      <c r="D16" s="54"/>
      <c r="E16" s="54"/>
      <c r="F16" s="54"/>
      <c r="G16" s="54"/>
      <c r="H16" s="54"/>
      <c r="I16" s="54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5">
      <c r="A19" s="17"/>
      <c r="B19" s="44" t="s">
        <v>15</v>
      </c>
      <c r="C19" s="44"/>
      <c r="D19" s="55" t="s">
        <v>16</v>
      </c>
      <c r="E19" s="55"/>
      <c r="F19" s="55"/>
      <c r="G19" s="44" t="s">
        <v>17</v>
      </c>
      <c r="H19" s="44"/>
      <c r="I19" s="19" t="s">
        <v>18</v>
      </c>
      <c r="J19" s="17"/>
    </row>
    <row r="20" spans="1:10" s="6" customFormat="1" ht="46" customHeight="1" x14ac:dyDescent="0.25">
      <c r="A20" s="17"/>
      <c r="B20" s="54" t="str">
        <f>Programa!B20</f>
        <v>Preparación de clases de materias de acuerdo al horario asignado en este semestre.</v>
      </c>
      <c r="C20" s="54"/>
      <c r="D20" s="52" t="str">
        <f>Programa!H20</f>
        <v>25/08/25-07/01/26</v>
      </c>
      <c r="E20" s="52"/>
      <c r="F20" s="52"/>
      <c r="G20" s="54" t="s">
        <v>37</v>
      </c>
      <c r="H20" s="54"/>
      <c r="I20" s="10">
        <v>0.33</v>
      </c>
      <c r="J20" s="17"/>
    </row>
    <row r="21" spans="1:10" s="6" customFormat="1" ht="40.5" customHeight="1" x14ac:dyDescent="0.25">
      <c r="A21" s="17"/>
      <c r="B21" s="54" t="str">
        <f>Programa!B21</f>
        <v>Elaboración, aplicación y calificación de exámenes</v>
      </c>
      <c r="C21" s="54"/>
      <c r="D21" s="52" t="str">
        <f>Programa!H21</f>
        <v>25/08/25-07/01/26</v>
      </c>
      <c r="E21" s="52"/>
      <c r="F21" s="52"/>
      <c r="G21" s="54" t="s">
        <v>38</v>
      </c>
      <c r="H21" s="54"/>
      <c r="I21" s="10">
        <v>0.33</v>
      </c>
      <c r="J21" s="17"/>
    </row>
    <row r="22" spans="1:10" s="6" customFormat="1" ht="55" customHeight="1" x14ac:dyDescent="0.25">
      <c r="A22" s="17"/>
      <c r="B22" s="54" t="str">
        <f>Programa!B22</f>
        <v>Proceso de evaluación de los productos de aprendizaje</v>
      </c>
      <c r="C22" s="54"/>
      <c r="D22" s="52" t="str">
        <f>Programa!H22</f>
        <v>25/08/25-07/01/26</v>
      </c>
      <c r="E22" s="52"/>
      <c r="F22" s="52"/>
      <c r="G22" s="54" t="s">
        <v>38</v>
      </c>
      <c r="H22" s="54"/>
      <c r="I22" s="10">
        <v>0.33</v>
      </c>
      <c r="J22" s="17"/>
    </row>
    <row r="23" spans="1:10" s="6" customFormat="1" ht="42" customHeight="1" x14ac:dyDescent="0.25">
      <c r="A23" s="17"/>
      <c r="B23" s="54" t="str">
        <f>Programa!B23</f>
        <v>Elaborar los reportes parciales y finales del SGI, enviar a la plataforma.</v>
      </c>
      <c r="C23" s="54"/>
      <c r="D23" s="52" t="s">
        <v>24</v>
      </c>
      <c r="E23" s="52"/>
      <c r="F23" s="52"/>
      <c r="G23" s="54" t="s">
        <v>38</v>
      </c>
      <c r="H23" s="54"/>
      <c r="I23" s="10">
        <v>0.33</v>
      </c>
      <c r="J23" s="17"/>
    </row>
    <row r="24" spans="1:10" s="6" customFormat="1" ht="55.5" customHeight="1" x14ac:dyDescent="0.25">
      <c r="A24" s="17"/>
      <c r="B24" s="54" t="str">
        <f>Programa!B24</f>
        <v>Implementación de estrategias didácticas innovadoras en aula por asignatura. (Estudio de casos, aprendizaje basado en problemas,escenarios y ambientes virtuales)</v>
      </c>
      <c r="C24" s="54"/>
      <c r="D24" s="52" t="s">
        <v>24</v>
      </c>
      <c r="E24" s="52"/>
      <c r="F24" s="52"/>
      <c r="G24" s="54" t="s">
        <v>38</v>
      </c>
      <c r="H24" s="54"/>
      <c r="I24" s="10">
        <v>0.33</v>
      </c>
      <c r="J24" s="17"/>
    </row>
    <row r="25" spans="1:10" s="6" customFormat="1" x14ac:dyDescent="0.25">
      <c r="A25" s="17"/>
      <c r="B25" s="54"/>
      <c r="C25" s="54"/>
      <c r="D25" s="52"/>
      <c r="E25" s="52"/>
      <c r="F25" s="52"/>
      <c r="G25" s="51"/>
      <c r="H25" s="51"/>
      <c r="I25" s="10"/>
      <c r="J25" s="17"/>
    </row>
    <row r="26" spans="1:10" s="6" customFormat="1" x14ac:dyDescent="0.25">
      <c r="A26" s="17"/>
      <c r="B26" s="51"/>
      <c r="C26" s="51"/>
      <c r="D26" s="52"/>
      <c r="E26" s="52"/>
      <c r="F26" s="52"/>
      <c r="G26" s="51"/>
      <c r="H26" s="51"/>
      <c r="I26" s="10"/>
      <c r="J26" s="17"/>
    </row>
    <row r="27" spans="1:10" s="6" customFormat="1" x14ac:dyDescent="0.25">
      <c r="A27" s="17"/>
      <c r="B27" s="51"/>
      <c r="C27" s="51"/>
      <c r="D27" s="52"/>
      <c r="E27" s="52"/>
      <c r="F27" s="52"/>
      <c r="G27" s="51"/>
      <c r="H27" s="51"/>
      <c r="I27" s="10"/>
      <c r="J27" s="17"/>
    </row>
    <row r="28" spans="1:10" s="6" customFormat="1" x14ac:dyDescent="0.25">
      <c r="A28" s="17"/>
      <c r="B28" s="51"/>
      <c r="C28" s="51"/>
      <c r="D28" s="52"/>
      <c r="E28" s="52"/>
      <c r="F28" s="52"/>
      <c r="G28" s="51"/>
      <c r="H28" s="51"/>
      <c r="I28" s="10"/>
      <c r="J28" s="17"/>
    </row>
    <row r="29" spans="1:10" s="6" customFormat="1" x14ac:dyDescent="0.25">
      <c r="A29" s="17"/>
      <c r="B29" s="51"/>
      <c r="C29" s="51"/>
      <c r="D29" s="52"/>
      <c r="E29" s="52"/>
      <c r="F29" s="52"/>
      <c r="G29" s="51"/>
      <c r="H29" s="51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25">
      <c r="A32" s="17"/>
      <c r="B32" s="43"/>
      <c r="C32" s="43"/>
      <c r="D32" s="43"/>
      <c r="E32" s="43"/>
      <c r="F32" s="43"/>
      <c r="G32" s="43"/>
      <c r="H32" s="43"/>
      <c r="I32" s="43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5" t="str">
        <f>Programa!D35</f>
        <v>ISC. DIEGO DE JESUS VELAZQUEZ LUCHO</v>
      </c>
      <c r="E34" s="45"/>
      <c r="F34" s="45"/>
      <c r="H34" s="45" t="str">
        <f>Programa!G35</f>
        <v>MIA. OCTAVIO OBIL MARTINEZ</v>
      </c>
      <c r="I34" s="45"/>
      <c r="J34" s="16"/>
    </row>
    <row r="35" spans="1:10" ht="40.5" customHeight="1" x14ac:dyDescent="0.25">
      <c r="A35" s="16"/>
      <c r="B35" s="9" t="str">
        <f>C7</f>
        <v>ANA FRANCISCA LULE RANGEL</v>
      </c>
      <c r="D35" s="53" t="s">
        <v>39</v>
      </c>
      <c r="E35" s="53"/>
      <c r="F35" s="53"/>
      <c r="H35" s="47" t="s">
        <v>12</v>
      </c>
      <c r="I35" s="47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42" t="s">
        <v>19</v>
      </c>
      <c r="C37" s="42"/>
      <c r="D37" s="42"/>
      <c r="E37" s="42"/>
      <c r="F37" s="42"/>
      <c r="G37" s="42"/>
      <c r="H37" s="42"/>
      <c r="I37" s="42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3" zoomScale="140" zoomScaleNormal="140" zoomScaleSheetLayoutView="205" workbookViewId="0">
      <selection activeCell="L24" sqref="L24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4" t="s">
        <v>20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ht="13" x14ac:dyDescent="0.3">
      <c r="A5" s="16"/>
      <c r="B5" s="40" t="s">
        <v>1</v>
      </c>
      <c r="C5" s="40"/>
      <c r="D5" s="40"/>
      <c r="E5" s="56" t="str">
        <f>Programa!E5</f>
        <v>EN SISTEMAS COMPUTACIONALES</v>
      </c>
      <c r="F5" s="56"/>
      <c r="G5" s="56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2" t="str">
        <f>Programa!C7</f>
        <v>ANA FRANCISCA LULE RANGEL</v>
      </c>
      <c r="D7" s="32"/>
      <c r="E7" s="32"/>
      <c r="F7" s="32"/>
      <c r="G7" s="32"/>
      <c r="H7" s="32"/>
      <c r="I7" s="32"/>
      <c r="J7" s="16"/>
    </row>
    <row r="8" spans="1:10" ht="13" x14ac:dyDescent="0.3">
      <c r="A8" s="16"/>
      <c r="B8" s="4" t="s">
        <v>14</v>
      </c>
      <c r="C8" s="32">
        <v>2</v>
      </c>
      <c r="D8" s="32"/>
      <c r="E8" s="8"/>
      <c r="G8" s="4" t="s">
        <v>3</v>
      </c>
      <c r="H8" s="41" t="str">
        <f>Programa!G8</f>
        <v>Ago-Dic 25</v>
      </c>
      <c r="I8" s="41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2" t="str">
        <f>Programa!C10</f>
        <v>APOYO A LA DOCENCIA  (Prepación de clases)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32.5" customHeight="1" x14ac:dyDescent="0.25">
      <c r="A13" s="17"/>
      <c r="B13" s="54" t="str">
        <f>Programa!B13</f>
        <v xml:space="preserve">Realizar actividades que complementen la labor docente que garanticen la calidad en el proceso de enseñanza-aprendizaje. </v>
      </c>
      <c r="C13" s="54"/>
      <c r="D13" s="54"/>
      <c r="E13" s="54"/>
      <c r="F13" s="54"/>
      <c r="G13" s="54"/>
      <c r="H13" s="54"/>
      <c r="I13" s="54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68" customHeight="1" x14ac:dyDescent="0.25">
      <c r="A16" s="17"/>
      <c r="B16" s="54" t="str">
        <f>Programa!B16</f>
        <v xml:space="preserve">1 Reporte Final del SGI autorizado
3 Instrumentaciones  autorizadas
3 Reportes Parciales SGI autorizadas
1 lista de calificaciones finales entregadas
3 reportes de proyectos individuales autorizadas </v>
      </c>
      <c r="C16" s="54"/>
      <c r="D16" s="54"/>
      <c r="E16" s="54"/>
      <c r="F16" s="54"/>
      <c r="G16" s="54"/>
      <c r="H16" s="54"/>
      <c r="I16" s="54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44" t="s">
        <v>8</v>
      </c>
      <c r="C18" s="44"/>
      <c r="D18" s="44"/>
      <c r="E18" s="44"/>
      <c r="F18" s="44"/>
      <c r="G18" s="44"/>
      <c r="H18" s="44"/>
      <c r="I18" s="44"/>
      <c r="J18" s="17"/>
    </row>
    <row r="19" spans="1:10" s="6" customFormat="1" ht="26.25" customHeight="1" x14ac:dyDescent="0.25">
      <c r="A19" s="17"/>
      <c r="B19" s="44" t="s">
        <v>15</v>
      </c>
      <c r="C19" s="44"/>
      <c r="D19" s="55" t="s">
        <v>16</v>
      </c>
      <c r="E19" s="55"/>
      <c r="F19" s="55"/>
      <c r="G19" s="44" t="s">
        <v>17</v>
      </c>
      <c r="H19" s="44"/>
      <c r="I19" s="19" t="s">
        <v>18</v>
      </c>
      <c r="J19" s="17"/>
    </row>
    <row r="20" spans="1:10" s="6" customFormat="1" ht="29.5" customHeight="1" x14ac:dyDescent="0.25">
      <c r="A20" s="17"/>
      <c r="B20" s="54" t="str">
        <f>Programa!B20</f>
        <v>Preparación de clases de materias de acuerdo al horario asignado en este semestre.</v>
      </c>
      <c r="C20" s="54"/>
      <c r="D20" s="52" t="str">
        <f>Programa!H20</f>
        <v>25/08/25-07/01/26</v>
      </c>
      <c r="E20" s="52"/>
      <c r="F20" s="52"/>
      <c r="G20" s="54" t="s">
        <v>37</v>
      </c>
      <c r="H20" s="54"/>
      <c r="I20" s="10">
        <v>0.66</v>
      </c>
      <c r="J20" s="17"/>
    </row>
    <row r="21" spans="1:10" s="6" customFormat="1" ht="40.5" customHeight="1" x14ac:dyDescent="0.25">
      <c r="A21" s="17"/>
      <c r="B21" s="54" t="str">
        <f>Programa!B21</f>
        <v>Elaboración, aplicación y calificación de exámenes</v>
      </c>
      <c r="C21" s="54"/>
      <c r="D21" s="52" t="str">
        <f>Programa!H21</f>
        <v>25/08/25-07/01/26</v>
      </c>
      <c r="E21" s="52"/>
      <c r="F21" s="52"/>
      <c r="G21" s="54" t="s">
        <v>38</v>
      </c>
      <c r="H21" s="54"/>
      <c r="I21" s="10">
        <v>0.66</v>
      </c>
      <c r="J21" s="17"/>
    </row>
    <row r="22" spans="1:10" s="6" customFormat="1" ht="41" customHeight="1" x14ac:dyDescent="0.25">
      <c r="A22" s="17"/>
      <c r="B22" s="54" t="str">
        <f>Programa!B22</f>
        <v>Proceso de evaluación de los productos de aprendizaje</v>
      </c>
      <c r="C22" s="54"/>
      <c r="D22" s="52" t="str">
        <f>Programa!H22</f>
        <v>25/08/25-07/01/26</v>
      </c>
      <c r="E22" s="52"/>
      <c r="F22" s="52"/>
      <c r="G22" s="54" t="s">
        <v>38</v>
      </c>
      <c r="H22" s="54"/>
      <c r="I22" s="10">
        <v>0.66</v>
      </c>
      <c r="J22" s="17"/>
    </row>
    <row r="23" spans="1:10" s="6" customFormat="1" ht="37.5" customHeight="1" x14ac:dyDescent="0.25">
      <c r="A23" s="17"/>
      <c r="B23" s="54" t="str">
        <f>Programa!B23</f>
        <v>Elaborar los reportes parciales y finales del SGI, enviar a la plataforma.</v>
      </c>
      <c r="C23" s="54"/>
      <c r="D23" s="52" t="str">
        <f>Programa!H23</f>
        <v>25/08/25-07/01/26</v>
      </c>
      <c r="E23" s="52"/>
      <c r="F23" s="52"/>
      <c r="G23" s="54" t="s">
        <v>38</v>
      </c>
      <c r="H23" s="54"/>
      <c r="I23" s="10">
        <v>0.66</v>
      </c>
      <c r="J23" s="17"/>
    </row>
    <row r="24" spans="1:10" s="6" customFormat="1" ht="51" customHeight="1" x14ac:dyDescent="0.25">
      <c r="A24" s="17"/>
      <c r="B24" s="54" t="str">
        <f>Programa!B24</f>
        <v>Implementación de estrategias didácticas innovadoras en aula por asignatura. (Estudio de casos, aprendizaje basado en problemas,escenarios y ambientes virtuales)</v>
      </c>
      <c r="C24" s="54"/>
      <c r="D24" s="52" t="str">
        <f>Programa!H24</f>
        <v>25/08/25-07/01/26</v>
      </c>
      <c r="E24" s="52"/>
      <c r="F24" s="52"/>
      <c r="G24" s="54" t="s">
        <v>38</v>
      </c>
      <c r="H24" s="54"/>
      <c r="I24" s="10">
        <v>0.66</v>
      </c>
      <c r="J24" s="17"/>
    </row>
    <row r="25" spans="1:10" s="6" customFormat="1" x14ac:dyDescent="0.25">
      <c r="A25" s="17"/>
      <c r="B25" s="51"/>
      <c r="C25" s="51"/>
      <c r="D25" s="52"/>
      <c r="E25" s="52"/>
      <c r="F25" s="52"/>
      <c r="G25" s="51"/>
      <c r="H25" s="51"/>
      <c r="I25" s="10"/>
      <c r="J25" s="17"/>
    </row>
    <row r="26" spans="1:10" s="6" customFormat="1" x14ac:dyDescent="0.25">
      <c r="A26" s="17"/>
      <c r="B26" s="51"/>
      <c r="C26" s="51"/>
      <c r="D26" s="52"/>
      <c r="E26" s="52"/>
      <c r="F26" s="52"/>
      <c r="G26" s="51"/>
      <c r="H26" s="51"/>
      <c r="I26" s="10"/>
      <c r="J26" s="17"/>
    </row>
    <row r="27" spans="1:10" s="6" customFormat="1" x14ac:dyDescent="0.25">
      <c r="A27" s="17"/>
      <c r="B27" s="51"/>
      <c r="C27" s="51"/>
      <c r="D27" s="52"/>
      <c r="E27" s="52"/>
      <c r="F27" s="52"/>
      <c r="G27" s="51"/>
      <c r="H27" s="51"/>
      <c r="I27" s="10"/>
      <c r="J27" s="17"/>
    </row>
    <row r="28" spans="1:10" s="6" customFormat="1" x14ac:dyDescent="0.25">
      <c r="A28" s="17"/>
      <c r="B28" s="51"/>
      <c r="C28" s="51"/>
      <c r="D28" s="52"/>
      <c r="E28" s="52"/>
      <c r="F28" s="52"/>
      <c r="G28" s="51"/>
      <c r="H28" s="51"/>
      <c r="I28" s="10"/>
      <c r="J28" s="17"/>
    </row>
    <row r="29" spans="1:10" s="6" customFormat="1" x14ac:dyDescent="0.25">
      <c r="A29" s="17"/>
      <c r="B29" s="51"/>
      <c r="C29" s="51"/>
      <c r="D29" s="52"/>
      <c r="E29" s="52"/>
      <c r="F29" s="52"/>
      <c r="G29" s="51"/>
      <c r="H29" s="51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25">
      <c r="A32" s="17"/>
      <c r="B32" s="43"/>
      <c r="C32" s="43"/>
      <c r="D32" s="43"/>
      <c r="E32" s="43"/>
      <c r="F32" s="43"/>
      <c r="G32" s="43"/>
      <c r="H32" s="43"/>
      <c r="I32" s="43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5" t="str">
        <f>Programa!D35</f>
        <v>ISC. DIEGO DE JESUS VELAZQUEZ LUCHO</v>
      </c>
      <c r="E34" s="45"/>
      <c r="F34" s="45"/>
      <c r="H34" s="45" t="str">
        <f>Programa!G35</f>
        <v>MIA. OCTAVIO OBIL MARTINEZ</v>
      </c>
      <c r="I34" s="45"/>
      <c r="J34" s="16"/>
    </row>
    <row r="35" spans="1:10" ht="38.5" customHeight="1" x14ac:dyDescent="0.25">
      <c r="A35" s="16"/>
      <c r="B35" s="23" t="str">
        <f>C7</f>
        <v>ANA FRANCISCA LULE RANGEL</v>
      </c>
      <c r="D35" s="53" t="s">
        <v>39</v>
      </c>
      <c r="E35" s="53"/>
      <c r="F35" s="53"/>
      <c r="H35" s="47" t="s">
        <v>12</v>
      </c>
      <c r="I35" s="47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42" t="s">
        <v>19</v>
      </c>
      <c r="C37" s="42"/>
      <c r="D37" s="42"/>
      <c r="E37" s="42"/>
      <c r="F37" s="42"/>
      <c r="G37" s="42"/>
      <c r="H37" s="42"/>
      <c r="I37" s="42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2" zoomScale="145" zoomScaleNormal="145" zoomScaleSheetLayoutView="100" workbookViewId="0">
      <selection activeCell="K35" sqref="K35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4" t="s">
        <v>20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ht="13" x14ac:dyDescent="0.3">
      <c r="A5" s="16"/>
      <c r="B5" s="40" t="s">
        <v>1</v>
      </c>
      <c r="C5" s="40"/>
      <c r="D5" s="40"/>
      <c r="E5" s="56" t="str">
        <f>Programa!E5</f>
        <v>EN SISTEMAS COMPUTACIONALES</v>
      </c>
      <c r="F5" s="56"/>
      <c r="G5" s="56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2" t="str">
        <f>Programa!C7</f>
        <v>ANA FRANCISCA LULE RANGEL</v>
      </c>
      <c r="D7" s="32"/>
      <c r="E7" s="32"/>
      <c r="F7" s="32"/>
      <c r="G7" s="32"/>
      <c r="H7" s="32"/>
      <c r="I7" s="32"/>
      <c r="J7" s="16"/>
    </row>
    <row r="8" spans="1:10" ht="13" x14ac:dyDescent="0.3">
      <c r="A8" s="16"/>
      <c r="B8" s="4" t="s">
        <v>14</v>
      </c>
      <c r="C8" s="32">
        <v>3</v>
      </c>
      <c r="D8" s="32"/>
      <c r="E8" s="8"/>
      <c r="G8" s="4" t="s">
        <v>3</v>
      </c>
      <c r="H8" s="41" t="str">
        <f>Programa!G8</f>
        <v>Ago-Dic 25</v>
      </c>
      <c r="I8" s="41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2" t="str">
        <f>Programa!C10</f>
        <v>APOYO A LA DOCENCIA  (Prepación de clases)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6" customHeight="1" x14ac:dyDescent="0.25">
      <c r="A13" s="17"/>
      <c r="B13" s="54" t="str">
        <f>Programa!B13</f>
        <v xml:space="preserve">Realizar actividades que complementen la labor docente que garanticen la calidad en el proceso de enseñanza-aprendizaje. </v>
      </c>
      <c r="C13" s="54"/>
      <c r="D13" s="54"/>
      <c r="E13" s="54"/>
      <c r="F13" s="54"/>
      <c r="G13" s="54"/>
      <c r="H13" s="54"/>
      <c r="I13" s="54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64.5" customHeight="1" x14ac:dyDescent="0.25">
      <c r="A16" s="17"/>
      <c r="B16" s="54" t="str">
        <f>Programa!B16</f>
        <v xml:space="preserve">1 Reporte Final del SGI autorizado
3 Instrumentaciones  autorizadas
3 Reportes Parciales SGI autorizadas
1 lista de calificaciones finales entregadas
3 reportes de proyectos individuales autorizadas </v>
      </c>
      <c r="C16" s="54"/>
      <c r="D16" s="54"/>
      <c r="E16" s="54"/>
      <c r="F16" s="54"/>
      <c r="G16" s="54"/>
      <c r="H16" s="54"/>
      <c r="I16" s="54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5">
      <c r="A19" s="17"/>
      <c r="B19" s="44" t="s">
        <v>15</v>
      </c>
      <c r="C19" s="44"/>
      <c r="D19" s="55" t="s">
        <v>16</v>
      </c>
      <c r="E19" s="55"/>
      <c r="F19" s="55"/>
      <c r="G19" s="44" t="s">
        <v>17</v>
      </c>
      <c r="H19" s="44"/>
      <c r="I19" s="19" t="s">
        <v>18</v>
      </c>
      <c r="J19" s="17"/>
    </row>
    <row r="20" spans="1:10" s="6" customFormat="1" ht="27.5" customHeight="1" x14ac:dyDescent="0.25">
      <c r="A20" s="17"/>
      <c r="B20" s="54" t="str">
        <f>Programa!B20</f>
        <v>Preparación de clases de materias de acuerdo al horario asignado en este semestre.</v>
      </c>
      <c r="C20" s="54"/>
      <c r="D20" s="52" t="str">
        <f>Programa!H20</f>
        <v>25/08/25-07/01/26</v>
      </c>
      <c r="E20" s="52"/>
      <c r="F20" s="52"/>
      <c r="G20" s="51"/>
      <c r="H20" s="51"/>
      <c r="I20" s="10"/>
      <c r="J20" s="17"/>
    </row>
    <row r="21" spans="1:10" s="6" customFormat="1" ht="24.5" customHeight="1" x14ac:dyDescent="0.25">
      <c r="A21" s="17"/>
      <c r="B21" s="54" t="str">
        <f>Programa!B21</f>
        <v>Elaboración, aplicación y calificación de exámenes</v>
      </c>
      <c r="C21" s="54"/>
      <c r="D21" s="52" t="str">
        <f>Programa!H21</f>
        <v>25/08/25-07/01/26</v>
      </c>
      <c r="E21" s="52"/>
      <c r="F21" s="52"/>
      <c r="G21" s="51"/>
      <c r="H21" s="51"/>
      <c r="I21" s="10"/>
      <c r="J21" s="17"/>
    </row>
    <row r="22" spans="1:10" s="6" customFormat="1" ht="25" customHeight="1" x14ac:dyDescent="0.25">
      <c r="A22" s="17"/>
      <c r="B22" s="54" t="str">
        <f>Programa!B22</f>
        <v>Proceso de evaluación de los productos de aprendizaje</v>
      </c>
      <c r="C22" s="54"/>
      <c r="D22" s="52" t="str">
        <f>Programa!H22</f>
        <v>25/08/25-07/01/26</v>
      </c>
      <c r="E22" s="52"/>
      <c r="F22" s="52"/>
      <c r="G22" s="51"/>
      <c r="H22" s="51"/>
      <c r="I22" s="10"/>
      <c r="J22" s="17"/>
    </row>
    <row r="23" spans="1:10" s="6" customFormat="1" ht="30" customHeight="1" x14ac:dyDescent="0.25">
      <c r="A23" s="17"/>
      <c r="B23" s="54" t="str">
        <f>Programa!B23</f>
        <v>Elaborar los reportes parciales y finales del SGI, enviar a la plataforma.</v>
      </c>
      <c r="C23" s="54"/>
      <c r="D23" s="52" t="str">
        <f>Programa!H23</f>
        <v>25/08/25-07/01/26</v>
      </c>
      <c r="E23" s="52"/>
      <c r="F23" s="52"/>
      <c r="G23" s="51"/>
      <c r="H23" s="51"/>
      <c r="I23" s="10"/>
      <c r="J23" s="17"/>
    </row>
    <row r="24" spans="1:10" s="6" customFormat="1" ht="50.5" customHeight="1" x14ac:dyDescent="0.25">
      <c r="A24" s="17"/>
      <c r="B24" s="54" t="str">
        <f>Programa!B24</f>
        <v>Implementación de estrategias didácticas innovadoras en aula por asignatura. (Estudio de casos, aprendizaje basado en problemas,escenarios y ambientes virtuales)</v>
      </c>
      <c r="C24" s="54"/>
      <c r="D24" s="52" t="str">
        <f>Programa!H24</f>
        <v>25/08/25-07/01/26</v>
      </c>
      <c r="E24" s="52"/>
      <c r="F24" s="52"/>
      <c r="G24" s="51"/>
      <c r="H24" s="51"/>
      <c r="I24" s="10"/>
      <c r="J24" s="17"/>
    </row>
    <row r="25" spans="1:10" s="6" customFormat="1" x14ac:dyDescent="0.25">
      <c r="A25" s="17"/>
      <c r="B25" s="51"/>
      <c r="C25" s="51"/>
      <c r="D25" s="52"/>
      <c r="E25" s="52"/>
      <c r="F25" s="52"/>
      <c r="G25" s="51"/>
      <c r="H25" s="51"/>
      <c r="I25" s="10"/>
      <c r="J25" s="17"/>
    </row>
    <row r="26" spans="1:10" s="6" customFormat="1" x14ac:dyDescent="0.25">
      <c r="A26" s="17"/>
      <c r="B26" s="51"/>
      <c r="C26" s="51"/>
      <c r="D26" s="52"/>
      <c r="E26" s="52"/>
      <c r="F26" s="52"/>
      <c r="G26" s="51"/>
      <c r="H26" s="51"/>
      <c r="I26" s="10"/>
      <c r="J26" s="17"/>
    </row>
    <row r="27" spans="1:10" s="6" customFormat="1" x14ac:dyDescent="0.25">
      <c r="A27" s="17"/>
      <c r="B27" s="51"/>
      <c r="C27" s="51"/>
      <c r="D27" s="52"/>
      <c r="E27" s="52"/>
      <c r="F27" s="52"/>
      <c r="G27" s="51"/>
      <c r="H27" s="51"/>
      <c r="I27" s="10"/>
      <c r="J27" s="17"/>
    </row>
    <row r="28" spans="1:10" s="6" customFormat="1" x14ac:dyDescent="0.25">
      <c r="A28" s="17"/>
      <c r="B28" s="51"/>
      <c r="C28" s="51"/>
      <c r="D28" s="52"/>
      <c r="E28" s="52"/>
      <c r="F28" s="52"/>
      <c r="G28" s="51"/>
      <c r="H28" s="51"/>
      <c r="I28" s="10"/>
      <c r="J28" s="17"/>
    </row>
    <row r="29" spans="1:10" s="6" customFormat="1" x14ac:dyDescent="0.25">
      <c r="A29" s="17"/>
      <c r="B29" s="51"/>
      <c r="C29" s="51"/>
      <c r="D29" s="52"/>
      <c r="E29" s="52"/>
      <c r="F29" s="52"/>
      <c r="G29" s="51"/>
      <c r="H29" s="51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25">
      <c r="A32" s="17"/>
      <c r="B32" s="43"/>
      <c r="C32" s="43"/>
      <c r="D32" s="43"/>
      <c r="E32" s="43"/>
      <c r="F32" s="43"/>
      <c r="G32" s="43"/>
      <c r="H32" s="43"/>
      <c r="I32" s="43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5" t="str">
        <f>Programa!D35</f>
        <v>ISC. DIEGO DE JESUS VELAZQUEZ LUCHO</v>
      </c>
      <c r="E34" s="45"/>
      <c r="F34" s="45"/>
      <c r="H34" s="45" t="str">
        <f>Programa!G35</f>
        <v>MIA. OCTAVIO OBIL MARTINEZ</v>
      </c>
      <c r="I34" s="45"/>
      <c r="J34" s="16"/>
    </row>
    <row r="35" spans="1:10" ht="36" customHeight="1" x14ac:dyDescent="0.25">
      <c r="A35" s="16"/>
      <c r="B35" s="9" t="str">
        <f>C7</f>
        <v>ANA FRANCISCA LULE RANGEL</v>
      </c>
      <c r="D35" s="53" t="s">
        <v>39</v>
      </c>
      <c r="E35" s="53"/>
      <c r="F35" s="53"/>
      <c r="H35" s="47" t="s">
        <v>12</v>
      </c>
      <c r="I35" s="47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42" t="s">
        <v>19</v>
      </c>
      <c r="C37" s="42"/>
      <c r="D37" s="42"/>
      <c r="E37" s="42"/>
      <c r="F37" s="42"/>
      <c r="G37" s="42"/>
      <c r="H37" s="42"/>
      <c r="I37" s="42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2025-07-02T21:52:58Z</cp:lastPrinted>
  <dcterms:created xsi:type="dcterms:W3CDTF">2022-07-23T13:46:58Z</dcterms:created>
  <dcterms:modified xsi:type="dcterms:W3CDTF">2025-11-05T15:54:53Z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