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3C17EDB7-E5FC-41FA-807A-587CB277EC9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D35" i="8"/>
  <c r="D35" i="7"/>
  <c r="D22" i="7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<sst xmlns="http://schemas.openxmlformats.org/spreadsheetml/2006/main" count="90" uniqueCount="37">
  <si>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</si>
  <si>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</si>
  <si>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</si>
  <si>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</si>
  <si>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</si>
  <si>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</si>
  <si>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</si>
  <si>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</si>
  <si>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</si>
  <si>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</si>
  <si>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</si>
  <si>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</si>
  <si>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</si>
  <si>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</si>
  <si>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</si>
  <si>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</si>
  <si>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</si>
  <si>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</si>
  <si>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</si>
  <si>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</si>
  <si>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</si>
  <si>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</si>
  <si>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</si>
  <si>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</si>
  <si>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</si>
  <si>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</si>
  <si>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</si>
  <si>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ANA FRANCISCA LULE RANGEL</t>
  </si>
  <si>
    <t>3 proyectos de residencias asesorado
9 reportes parciales de residencia (3 por proyecto)
3 informes finales de residencias</t>
  </si>
  <si>
    <t>Dirigir y Asesorar las actividades individuales generadas por proyectos de residencias.</t>
  </si>
  <si>
    <t>Asesoria y revisión de avances de residencia profesional del proyecto:
GESTOR DE CONTENIDO DE REPORTES DE CALIFICACIONES DEL SISTEMA SEMIESCOLARIZADO DEL ITSSAT
Residentes:
PÓLITO IXTEPAN LESLYE ALEJANDRA
OLIN ALONSO CARLOS DANIEL</t>
  </si>
  <si>
    <t>Asesoria y revisión de avances de residencia profesional del proyecto:
SISTEMA DE GESTIÓN DE PROCESOS EN CLÍNICA VETERINARIA "EL TUCÁN"
Residentes:
CANO CAZARÍN GONZALO YAHIR
ORTIZ VERGARA DIEGO DE JESÚS</t>
  </si>
  <si>
    <t>TUTORIA Y DIRECCIÓN INDIVIDUALIZADA  (Residencias Profesionales)</t>
  </si>
  <si>
    <t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t>
  </si>
  <si>
    <t>Fotos
Documento</t>
  </si>
  <si>
    <t>Jefe de División de Ingeniería en Sistemas Computacionales</t>
  </si>
  <si>
    <t>Fotos
Documento
Reportes parciales y final entregados por los alumnos.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</si>
</sst>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7" zoomScale="110" zoomScaleNormal="110" zoomScaleSheetLayoutView="90" workbookViewId="0">
      <selection activeCell="D36" sqref="D36:E36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ht="13" x14ac:dyDescent="0.3">
      <c r="A5" s="17"/>
      <c r="B5" s="43" t="s">
        <v>1</v>
      </c>
      <c r="C5" s="43"/>
      <c r="D5" s="43"/>
      <c r="E5" s="23" t="s">
        <v>22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5" t="s">
        <v>27</v>
      </c>
      <c r="D7" s="35"/>
      <c r="E7" s="35"/>
      <c r="F7" s="35"/>
      <c r="G7" s="35"/>
      <c r="H7" s="35"/>
      <c r="I7" s="17"/>
    </row>
    <row r="8" spans="1:16" ht="14.5" x14ac:dyDescent="0.35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36" t="s">
        <v>32</v>
      </c>
      <c r="D10" s="37"/>
      <c r="E10" s="37"/>
      <c r="F10" s="37"/>
      <c r="G10" s="37"/>
      <c r="H10" s="3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8" t="s">
        <v>5</v>
      </c>
      <c r="C12" s="38"/>
      <c r="D12" s="38"/>
      <c r="E12" s="38"/>
      <c r="F12" s="38"/>
      <c r="G12" s="38"/>
      <c r="H12" s="38"/>
      <c r="I12" s="18"/>
    </row>
    <row r="13" spans="1:16" s="6" customFormat="1" ht="27" customHeight="1" x14ac:dyDescent="0.35">
      <c r="A13" s="18"/>
      <c r="B13" s="39" t="s">
        <v>29</v>
      </c>
      <c r="C13" s="40"/>
      <c r="D13" s="40"/>
      <c r="E13" s="40"/>
      <c r="F13" s="40"/>
      <c r="G13" s="40"/>
      <c r="H13" s="4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8" t="s">
        <v>6</v>
      </c>
      <c r="C15" s="38"/>
      <c r="D15" s="38"/>
      <c r="E15" s="38"/>
      <c r="F15" s="38"/>
      <c r="G15" s="38"/>
      <c r="H15" s="38"/>
      <c r="I15" s="18"/>
    </row>
    <row r="16" spans="1:16" s="6" customFormat="1" ht="48" customHeight="1" x14ac:dyDescent="0.35">
      <c r="A16" s="18"/>
      <c r="B16" s="39" t="s">
        <v>28</v>
      </c>
      <c r="C16" s="40"/>
      <c r="D16" s="40"/>
      <c r="E16" s="40"/>
      <c r="F16" s="40"/>
      <c r="G16" s="40"/>
      <c r="H16" s="4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7" t="s">
        <v>7</v>
      </c>
      <c r="C18" s="47"/>
      <c r="D18" s="47"/>
      <c r="E18" s="47"/>
      <c r="F18" s="47"/>
      <c r="G18" s="47"/>
      <c r="H18" s="47"/>
      <c r="I18" s="18"/>
    </row>
    <row r="19" spans="1:9" s="6" customFormat="1" ht="25" x14ac:dyDescent="0.25">
      <c r="A19" s="18"/>
      <c r="B19" s="51" t="s">
        <v>8</v>
      </c>
      <c r="C19" s="52"/>
      <c r="D19" s="52"/>
      <c r="E19" s="52"/>
      <c r="F19" s="52"/>
      <c r="G19" s="53"/>
      <c r="H19" s="21" t="s">
        <v>9</v>
      </c>
      <c r="I19" s="18"/>
    </row>
    <row r="20" spans="1:9" s="6" customFormat="1" ht="80" customHeight="1" x14ac:dyDescent="0.35">
      <c r="A20" s="18"/>
      <c r="B20" s="54" t="s">
        <v>30</v>
      </c>
      <c r="C20" s="55"/>
      <c r="D20" s="55"/>
      <c r="E20" s="55"/>
      <c r="F20" s="55"/>
      <c r="G20" s="56"/>
      <c r="H20" s="22" t="s">
        <v>24</v>
      </c>
      <c r="I20" s="18"/>
    </row>
    <row r="21" spans="1:9" s="6" customFormat="1" ht="69.5" customHeight="1" x14ac:dyDescent="0.35">
      <c r="A21" s="18"/>
      <c r="B21" s="54" t="s">
        <v>31</v>
      </c>
      <c r="C21" s="55"/>
      <c r="D21" s="55"/>
      <c r="E21" s="55"/>
      <c r="F21" s="55"/>
      <c r="G21" s="56"/>
      <c r="H21" s="22" t="s">
        <v>24</v>
      </c>
      <c r="I21" s="18"/>
    </row>
    <row r="22" spans="1:9" s="6" customFormat="1" ht="78.5" customHeight="1" x14ac:dyDescent="0.35">
      <c r="A22" s="18"/>
      <c r="B22" s="54" t="s">
        <v>33</v>
      </c>
      <c r="C22" s="55"/>
      <c r="D22" s="55"/>
      <c r="E22" s="55"/>
      <c r="F22" s="55"/>
      <c r="G22" s="56"/>
      <c r="H22" s="22" t="s">
        <v>24</v>
      </c>
      <c r="I22" s="18"/>
    </row>
    <row r="23" spans="1:9" s="6" customFormat="1" x14ac:dyDescent="0.25">
      <c r="A23" s="18"/>
      <c r="B23" s="29"/>
      <c r="C23" s="30"/>
      <c r="D23" s="30"/>
      <c r="E23" s="30"/>
      <c r="F23" s="30"/>
      <c r="G23" s="31"/>
      <c r="H23" s="22"/>
      <c r="I23" s="18"/>
    </row>
    <row r="24" spans="1:9" s="6" customFormat="1" x14ac:dyDescent="0.25">
      <c r="A24" s="18"/>
      <c r="B24" s="32"/>
      <c r="C24" s="33"/>
      <c r="D24" s="33"/>
      <c r="E24" s="33"/>
      <c r="F24" s="33"/>
      <c r="G24" s="34"/>
      <c r="H24" s="22"/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8" t="s">
        <v>10</v>
      </c>
      <c r="C31" s="38"/>
      <c r="D31" s="38"/>
      <c r="E31" s="38"/>
      <c r="F31" s="38"/>
      <c r="G31" s="38"/>
      <c r="H31" s="38"/>
      <c r="I31" s="18"/>
    </row>
    <row r="32" spans="1:9" s="6" customFormat="1" ht="46.5" customHeight="1" x14ac:dyDescent="0.25">
      <c r="A32" s="18"/>
      <c r="B32" s="46"/>
      <c r="C32" s="46"/>
      <c r="D32" s="46"/>
      <c r="E32" s="46"/>
      <c r="F32" s="46"/>
      <c r="G32" s="46"/>
      <c r="H32" s="4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48" t="s">
        <v>25</v>
      </c>
      <c r="E35" s="48"/>
      <c r="F35"/>
      <c r="G35" s="48" t="s">
        <v>26</v>
      </c>
      <c r="H35" s="48"/>
      <c r="I35" s="17"/>
    </row>
    <row r="36" spans="1:9" ht="41.5" customHeight="1" x14ac:dyDescent="0.25">
      <c r="A36" s="17"/>
      <c r="B36" s="9" t="s">
        <v>11</v>
      </c>
      <c r="D36" s="49" t="s">
        <v>35</v>
      </c>
      <c r="E36" s="49"/>
      <c r="G36" s="50" t="s">
        <v>12</v>
      </c>
      <c r="H36" s="50"/>
      <c r="I36" s="17"/>
    </row>
    <row r="37" spans="1:9" x14ac:dyDescent="0.25">
      <c r="A37" s="17"/>
      <c r="I37" s="17"/>
    </row>
    <row r="38" spans="1:9" x14ac:dyDescent="0.25">
      <c r="A38" s="17"/>
      <c r="B38" s="45" t="s">
        <v>13</v>
      </c>
      <c r="C38" s="45"/>
      <c r="D38" s="45"/>
      <c r="E38" s="45"/>
      <c r="F38" s="45"/>
      <c r="G38" s="45"/>
      <c r="H38" s="4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9" zoomScale="90" zoomScaleNormal="90" zoomScaleSheetLayoutView="100" workbookViewId="0">
      <selection activeCell="M22" sqref="M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63" t="str">
        <f>Programa!E5</f>
        <v>EN SISTEMAS COMPUTACIONALES</v>
      </c>
      <c r="F5" s="63"/>
      <c r="G5" s="6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5" t="str">
        <f>Programa!C7</f>
        <v>ANA FRANCISCA LULE RANGEL</v>
      </c>
      <c r="D7" s="35"/>
      <c r="E7" s="35"/>
      <c r="F7" s="35"/>
      <c r="G7" s="35"/>
      <c r="H7" s="35"/>
      <c r="I7" s="35"/>
      <c r="J7" s="17"/>
    </row>
    <row r="8" spans="1:10" ht="13" x14ac:dyDescent="0.3">
      <c r="A8" s="17"/>
      <c r="B8" s="4" t="s">
        <v>14</v>
      </c>
      <c r="C8" s="35">
        <v>1</v>
      </c>
      <c r="D8" s="35"/>
      <c r="E8" s="8"/>
      <c r="G8" s="4" t="s">
        <v>3</v>
      </c>
      <c r="H8" s="44" t="str">
        <f>Programa!G8</f>
        <v>Ago-Dic 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5" t="str">
        <f>Programa!C10</f>
        <v>TUTORIA Y DIRECCIÓN INDIVIDUALIZADA  (Residencias Profesionales)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4.5" customHeight="1" x14ac:dyDescent="0.25">
      <c r="A13" s="18"/>
      <c r="B13" s="60" t="str">
        <f>Programa!B13</f>
        <v>Dirigir y Asesorar las actividades individuales generadas por proyectos de residencias.</v>
      </c>
      <c r="C13" s="60"/>
      <c r="D13" s="60"/>
      <c r="E13" s="60"/>
      <c r="F13" s="60"/>
      <c r="G13" s="60"/>
      <c r="H13" s="60"/>
      <c r="I13" s="6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44.5" customHeight="1" x14ac:dyDescent="0.25">
      <c r="A16" s="18"/>
      <c r="B16" s="60" t="str">
        <f>Programa!B16</f>
        <v>3 proyectos de residencias asesorado
9 reportes parciales de residencia (3 por proyecto)
3 informes finales de residencias</v>
      </c>
      <c r="C16" s="60"/>
      <c r="D16" s="60"/>
      <c r="E16" s="60"/>
      <c r="F16" s="60"/>
      <c r="G16" s="60"/>
      <c r="H16" s="60"/>
      <c r="I16" s="6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47" t="s">
        <v>15</v>
      </c>
      <c r="C19" s="47"/>
      <c r="D19" s="62" t="s">
        <v>16</v>
      </c>
      <c r="E19" s="62"/>
      <c r="F19" s="62"/>
      <c r="G19" s="47" t="s">
        <v>17</v>
      </c>
      <c r="H19" s="47"/>
      <c r="I19" s="20" t="s">
        <v>18</v>
      </c>
      <c r="J19" s="18"/>
    </row>
    <row r="20" spans="1:10" s="6" customFormat="1" ht="114.5" customHeight="1" x14ac:dyDescent="0.25">
      <c r="A20" s="18"/>
      <c r="B20" s="61" t="str">
        <f>Programa!B20</f>
        <v>Asesoria y revisión de avances de residencia profesional del proyecto:
GESTOR DE CONTENIDO DE REPORTES DE CALIFICACIONES DEL SISTEMA SEMIESCOLARIZADO DEL ITSSAT
Residentes:
PÓLITO IXTEPAN LESLYE ALEJANDRA
OLIN ALONSO CARLOS DANIEL</v>
      </c>
      <c r="C20" s="61"/>
      <c r="D20" s="58" t="str">
        <f>Programa!H20</f>
        <v>25/08/25-07/01/26</v>
      </c>
      <c r="E20" s="58"/>
      <c r="F20" s="58"/>
      <c r="G20" s="60" t="s">
        <v>34</v>
      </c>
      <c r="H20" s="57"/>
      <c r="I20" s="10">
        <v>0.33</v>
      </c>
      <c r="J20" s="18"/>
    </row>
    <row r="21" spans="1:10" s="6" customFormat="1" ht="94.5" customHeight="1" x14ac:dyDescent="0.25">
      <c r="A21" s="18"/>
      <c r="B21" s="61" t="str">
        <f>Programa!B21</f>
        <v>Asesoria y revisión de avances de residencia profesional del proyecto:
SISTEMA DE GESTIÓN DE PROCESOS EN CLÍNICA VETERINARIA "EL TUCÁN"
Residentes:
CANO CAZARÍN GONZALO YAHIR
ORTIZ VERGARA DIEGO DE JESÚS</v>
      </c>
      <c r="C21" s="61"/>
      <c r="D21" s="58" t="str">
        <f>Programa!H21</f>
        <v>25/08/25-07/01/26</v>
      </c>
      <c r="E21" s="58"/>
      <c r="F21" s="58"/>
      <c r="G21" s="60" t="s">
        <v>34</v>
      </c>
      <c r="H21" s="57"/>
      <c r="I21" s="10">
        <v>0.33</v>
      </c>
      <c r="J21" s="18"/>
    </row>
    <row r="22" spans="1:10" s="6" customFormat="1" ht="89.5" customHeight="1" x14ac:dyDescent="0.25">
      <c r="A22" s="18"/>
      <c r="B22" s="61" t="str">
        <f>Programa!B22</f>
        <v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v>
      </c>
      <c r="C22" s="61"/>
      <c r="D22" s="58" t="str">
        <f>Programa!H22</f>
        <v>25/08/25-07/01/26</v>
      </c>
      <c r="E22" s="58"/>
      <c r="F22" s="58"/>
      <c r="G22" s="60" t="s">
        <v>34</v>
      </c>
      <c r="H22" s="57"/>
      <c r="I22" s="10">
        <v>0.33</v>
      </c>
      <c r="J22" s="18"/>
    </row>
    <row r="23" spans="1:10" s="6" customFormat="1" x14ac:dyDescent="0.25">
      <c r="A23" s="18"/>
      <c r="B23" s="60"/>
      <c r="C23" s="60"/>
      <c r="D23" s="58"/>
      <c r="E23" s="58"/>
      <c r="F23" s="58"/>
      <c r="G23" s="57"/>
      <c r="H23" s="57"/>
      <c r="I23" s="10"/>
      <c r="J23" s="18"/>
    </row>
    <row r="24" spans="1:10" s="6" customFormat="1" x14ac:dyDescent="0.25">
      <c r="A24" s="18"/>
      <c r="B24" s="60"/>
      <c r="C24" s="60"/>
      <c r="D24" s="58"/>
      <c r="E24" s="58"/>
      <c r="F24" s="58"/>
      <c r="G24" s="57"/>
      <c r="H24" s="57"/>
      <c r="I24" s="10"/>
      <c r="J24" s="18"/>
    </row>
    <row r="25" spans="1:10" s="6" customFormat="1" x14ac:dyDescent="0.25">
      <c r="A25" s="18"/>
      <c r="B25" s="60"/>
      <c r="C25" s="60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5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8" t="str">
        <f>Programa!D35</f>
        <v>ISC. DIEGO DE JESUS VELAZQUEZ LUCHO</v>
      </c>
      <c r="E34" s="48"/>
      <c r="F34" s="48"/>
      <c r="H34" s="48" t="str">
        <f>Programa!G35</f>
        <v>MIA. OCTAVIO OBIL MARTINEZ</v>
      </c>
      <c r="I34" s="48"/>
      <c r="J34" s="17"/>
    </row>
    <row r="35" spans="1:10" ht="40.5" customHeight="1" x14ac:dyDescent="0.25">
      <c r="A35" s="17"/>
      <c r="B35" s="9" t="str">
        <f>C7</f>
        <v>ANA FRANCISCA LULE RANGEL</v>
      </c>
      <c r="D35" s="59" t="str">
        <f>Programa!$D$36</f>
        <v>Jefe de División de Ingeniería en Sistemas Computacionales</v>
      </c>
      <c r="E35" s="59"/>
      <c r="F35" s="5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5" t="s">
        <v>19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1" zoomScale="80" zoomScaleNormal="80" zoomScaleSheetLayoutView="205" workbookViewId="0">
      <selection activeCell="G20" sqref="G20:H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63" t="str">
        <f>Programa!E5</f>
        <v>EN SISTEMAS COMPUTACIONALES</v>
      </c>
      <c r="F5" s="63"/>
      <c r="G5" s="6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5" t="str">
        <f>Programa!C7</f>
        <v>ANA FRANCISCA LULE RANGEL</v>
      </c>
      <c r="D7" s="35"/>
      <c r="E7" s="35"/>
      <c r="F7" s="35"/>
      <c r="G7" s="35"/>
      <c r="H7" s="35"/>
      <c r="I7" s="35"/>
      <c r="J7" s="17"/>
    </row>
    <row r="8" spans="1:10" ht="13" x14ac:dyDescent="0.3">
      <c r="A8" s="17"/>
      <c r="B8" s="4" t="s">
        <v>14</v>
      </c>
      <c r="C8" s="35">
        <v>2</v>
      </c>
      <c r="D8" s="35"/>
      <c r="E8" s="8"/>
      <c r="G8" s="4" t="s">
        <v>3</v>
      </c>
      <c r="H8" s="44" t="str">
        <f>Programa!G8</f>
        <v>Ago-Dic 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5" t="str">
        <f>Programa!C10</f>
        <v>TUTORIA Y DIRECCIÓN INDIVIDUALIZADA  (Residencias Profesionales)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32.5" customHeight="1" x14ac:dyDescent="0.25">
      <c r="A13" s="18"/>
      <c r="B13" s="60" t="str">
        <f>Programa!B13</f>
        <v>Dirigir y Asesorar las actividades individuales generadas por proyectos de residencias.</v>
      </c>
      <c r="C13" s="60"/>
      <c r="D13" s="60"/>
      <c r="E13" s="60"/>
      <c r="F13" s="60"/>
      <c r="G13" s="60"/>
      <c r="H13" s="60"/>
      <c r="I13" s="6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68" customHeight="1" x14ac:dyDescent="0.25">
      <c r="A16" s="18"/>
      <c r="B16" s="60" t="str">
        <f>Programa!B16</f>
        <v>3 proyectos de residencias asesorado
9 reportes parciales de residencia (3 por proyecto)
3 informes finales de residencias</v>
      </c>
      <c r="C16" s="60"/>
      <c r="D16" s="60"/>
      <c r="E16" s="60"/>
      <c r="F16" s="60"/>
      <c r="G16" s="60"/>
      <c r="H16" s="60"/>
      <c r="I16" s="6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7" t="s">
        <v>8</v>
      </c>
      <c r="C18" s="47"/>
      <c r="D18" s="47"/>
      <c r="E18" s="47"/>
      <c r="F18" s="47"/>
      <c r="G18" s="47"/>
      <c r="H18" s="47"/>
      <c r="I18" s="47"/>
      <c r="J18" s="18"/>
    </row>
    <row r="19" spans="1:10" s="6" customFormat="1" ht="26.25" customHeight="1" x14ac:dyDescent="0.25">
      <c r="A19" s="18"/>
      <c r="B19" s="47" t="s">
        <v>15</v>
      </c>
      <c r="C19" s="47"/>
      <c r="D19" s="62" t="s">
        <v>16</v>
      </c>
      <c r="E19" s="62"/>
      <c r="F19" s="62"/>
      <c r="G19" s="47" t="s">
        <v>17</v>
      </c>
      <c r="H19" s="47"/>
      <c r="I19" s="20" t="s">
        <v>18</v>
      </c>
      <c r="J19" s="18"/>
    </row>
    <row r="20" spans="1:10" s="6" customFormat="1" ht="102.5" customHeight="1" x14ac:dyDescent="0.25">
      <c r="A20" s="18"/>
      <c r="B20" s="61" t="str">
        <f>Programa!B20</f>
        <v>Asesoria y revisión de avances de residencia profesional del proyecto:
GESTOR DE CONTENIDO DE REPORTES DE CALIFICACIONES DEL SISTEMA SEMIESCOLARIZADO DEL ITSSAT
Residentes:
PÓLITO IXTEPAN LESLYE ALEJANDRA
OLIN ALONSO CARLOS DANIEL</v>
      </c>
      <c r="C20" s="61"/>
      <c r="D20" s="58" t="str">
        <f>Programa!H20</f>
        <v>25/08/25-07/01/26</v>
      </c>
      <c r="E20" s="58"/>
      <c r="F20" s="58"/>
      <c r="G20" s="60" t="s">
        <v>34</v>
      </c>
      <c r="H20" s="57"/>
      <c r="I20" s="10">
        <v>0.66</v>
      </c>
      <c r="J20" s="18"/>
    </row>
    <row r="21" spans="1:10" s="6" customFormat="1" ht="88.5" customHeight="1" x14ac:dyDescent="0.25">
      <c r="A21" s="18"/>
      <c r="B21" s="61" t="str">
        <f>Programa!B21</f>
        <v>Asesoria y revisión de avances de residencia profesional del proyecto:
SISTEMA DE GESTIÓN DE PROCESOS EN CLÍNICA VETERINARIA "EL TUCÁN"
Residentes:
CANO CAZARÍN GONZALO YAHIR
ORTIZ VERGARA DIEGO DE JESÚS</v>
      </c>
      <c r="C21" s="61"/>
      <c r="D21" s="58" t="str">
        <f>Programa!H21</f>
        <v>25/08/25-07/01/26</v>
      </c>
      <c r="E21" s="58"/>
      <c r="F21" s="58"/>
      <c r="G21" s="60" t="s">
        <v>34</v>
      </c>
      <c r="H21" s="57"/>
      <c r="I21" s="10">
        <v>0.66</v>
      </c>
      <c r="J21" s="18"/>
    </row>
    <row r="22" spans="1:10" s="6" customFormat="1" ht="129" customHeight="1" x14ac:dyDescent="0.25">
      <c r="A22" s="18"/>
      <c r="B22" s="61" t="str">
        <f>Programa!B22</f>
        <v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v>
      </c>
      <c r="C22" s="61"/>
      <c r="D22" s="58" t="str">
        <f>Programa!H22</f>
        <v>25/08/25-07/01/26</v>
      </c>
      <c r="E22" s="58"/>
      <c r="F22" s="58"/>
      <c r="G22" s="60" t="s">
        <v>34</v>
      </c>
      <c r="H22" s="57"/>
      <c r="I22" s="10">
        <v>0.66</v>
      </c>
      <c r="J22" s="18"/>
    </row>
    <row r="23" spans="1:10" s="6" customFormat="1" x14ac:dyDescent="0.25">
      <c r="A23" s="18"/>
      <c r="B23" s="60"/>
      <c r="C23" s="60"/>
      <c r="D23" s="58"/>
      <c r="E23" s="58"/>
      <c r="F23" s="58"/>
      <c r="G23" s="57"/>
      <c r="H23" s="57"/>
      <c r="I23" s="10"/>
      <c r="J23" s="18"/>
    </row>
    <row r="24" spans="1:10" s="6" customFormat="1" x14ac:dyDescent="0.25">
      <c r="A24" s="18"/>
      <c r="B24" s="60"/>
      <c r="C24" s="60"/>
      <c r="D24" s="58"/>
      <c r="E24" s="58"/>
      <c r="F24" s="58"/>
      <c r="G24" s="57"/>
      <c r="H24" s="57"/>
      <c r="I24" s="10"/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5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8" t="str">
        <f>Programa!D35</f>
        <v>ISC. DIEGO DE JESUS VELAZQUEZ LUCHO</v>
      </c>
      <c r="E34" s="48"/>
      <c r="F34" s="48"/>
      <c r="H34" s="48" t="str">
        <f>Programa!G35</f>
        <v>MIA. OCTAVIO OBIL MARTINEZ</v>
      </c>
      <c r="I34" s="48"/>
      <c r="J34" s="17"/>
    </row>
    <row r="35" spans="1:10" ht="41" customHeight="1" x14ac:dyDescent="0.25">
      <c r="A35" s="17"/>
      <c r="B35" s="9" t="str">
        <f>C7</f>
        <v>ANA FRANCISCA LULE RANGEL</v>
      </c>
      <c r="D35" s="59" t="str">
        <f>Programa!$D$36</f>
        <v>Jefe de División de Ingeniería en Sistemas Computacionales</v>
      </c>
      <c r="E35" s="59"/>
      <c r="F35" s="5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5" t="s">
        <v>19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0" zoomScale="90" zoomScaleNormal="90" zoomScaleSheetLayoutView="100" workbookViewId="0">
      <selection activeCell="O22" sqref="O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63" t="str">
        <f>Programa!E5</f>
        <v>EN SISTEMAS COMPUTACIONALES</v>
      </c>
      <c r="F5" s="63"/>
      <c r="G5" s="6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5" t="str">
        <f>Programa!C7</f>
        <v>ANA FRANCISCA LULE RANGEL</v>
      </c>
      <c r="D7" s="35"/>
      <c r="E7" s="35"/>
      <c r="F7" s="35"/>
      <c r="G7" s="35"/>
      <c r="H7" s="35"/>
      <c r="I7" s="35"/>
      <c r="J7" s="17"/>
    </row>
    <row r="8" spans="1:10" ht="13" x14ac:dyDescent="0.3">
      <c r="A8" s="17"/>
      <c r="B8" s="4" t="s">
        <v>14</v>
      </c>
      <c r="C8" s="35">
        <v>3</v>
      </c>
      <c r="D8" s="35"/>
      <c r="E8" s="8"/>
      <c r="G8" s="4" t="s">
        <v>3</v>
      </c>
      <c r="H8" s="44" t="str">
        <f>Programa!G8</f>
        <v>Ago-Dic 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5" t="str">
        <f>Programa!C10</f>
        <v>TUTORIA Y DIRECCIÓN INDIVIDUALIZADA  (Residencias Profesionales)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6" customHeight="1" x14ac:dyDescent="0.25">
      <c r="A13" s="18"/>
      <c r="B13" s="60" t="str">
        <f>Programa!B13</f>
        <v>Dirigir y Asesorar las actividades individuales generadas por proyectos de residencias.</v>
      </c>
      <c r="C13" s="60"/>
      <c r="D13" s="60"/>
      <c r="E13" s="60"/>
      <c r="F13" s="60"/>
      <c r="G13" s="60"/>
      <c r="H13" s="60"/>
      <c r="I13" s="6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64.5" customHeight="1" x14ac:dyDescent="0.25">
      <c r="A16" s="18"/>
      <c r="B16" s="60" t="str">
        <f>Programa!B16</f>
        <v>3 proyectos de residencias asesorado
9 reportes parciales de residencia (3 por proyecto)
3 informes finales de residencias</v>
      </c>
      <c r="C16" s="60"/>
      <c r="D16" s="60"/>
      <c r="E16" s="60"/>
      <c r="F16" s="60"/>
      <c r="G16" s="60"/>
      <c r="H16" s="60"/>
      <c r="I16" s="6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47" t="s">
        <v>15</v>
      </c>
      <c r="C19" s="47"/>
      <c r="D19" s="62" t="s">
        <v>16</v>
      </c>
      <c r="E19" s="62"/>
      <c r="F19" s="62"/>
      <c r="G19" s="47" t="s">
        <v>17</v>
      </c>
      <c r="H19" s="47"/>
      <c r="I19" s="20" t="s">
        <v>18</v>
      </c>
      <c r="J19" s="18"/>
    </row>
    <row r="20" spans="1:10" s="6" customFormat="1" ht="100.5" customHeight="1" x14ac:dyDescent="0.25">
      <c r="A20" s="18"/>
      <c r="B20" s="61" t="str">
        <f>Programa!B20</f>
        <v>Asesoria y revisión de avances de residencia profesional del proyecto:
GESTOR DE CONTENIDO DE REPORTES DE CALIFICACIONES DEL SISTEMA SEMIESCOLARIZADO DEL ITSSAT
Residentes:
PÓLITO IXTEPAN LESLYE ALEJANDRA
OLIN ALONSO CARLOS DANIEL</v>
      </c>
      <c r="C20" s="61"/>
      <c r="D20" s="58" t="str">
        <f>Programa!H20</f>
        <v>25/08/25-07/01/26</v>
      </c>
      <c r="E20" s="58"/>
      <c r="F20" s="58"/>
      <c r="G20" s="60" t="s">
        <v>36</v>
      </c>
      <c r="H20" s="57"/>
      <c r="I20" s="10">
        <v>1</v>
      </c>
      <c r="J20" s="18"/>
    </row>
    <row r="21" spans="1:10" s="6" customFormat="1" ht="97" customHeight="1" x14ac:dyDescent="0.25">
      <c r="A21" s="18"/>
      <c r="B21" s="61" t="str">
        <f>Programa!B21</f>
        <v>Asesoria y revisión de avances de residencia profesional del proyecto:
SISTEMA DE GESTIÓN DE PROCESOS EN CLÍNICA VETERINARIA "EL TUCÁN"
Residentes:
CANO CAZARÍN GONZALO YAHIR
ORTIZ VERGARA DIEGO DE JESÚS</v>
      </c>
      <c r="C21" s="61"/>
      <c r="D21" s="58" t="str">
        <f>Programa!H21</f>
        <v>25/08/25-07/01/26</v>
      </c>
      <c r="E21" s="58"/>
      <c r="F21" s="58"/>
      <c r="G21" s="60" t="s">
        <v>36</v>
      </c>
      <c r="H21" s="57"/>
      <c r="I21" s="10">
        <v>1</v>
      </c>
      <c r="J21" s="18"/>
    </row>
    <row r="22" spans="1:10" s="6" customFormat="1" ht="126" customHeight="1" x14ac:dyDescent="0.25">
      <c r="A22" s="18"/>
      <c r="B22" s="61" t="str">
        <f>Programa!B22</f>
        <v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v>
      </c>
      <c r="C22" s="61"/>
      <c r="D22" s="58" t="str">
        <f>Programa!H22</f>
        <v>25/08/25-07/01/26</v>
      </c>
      <c r="E22" s="58"/>
      <c r="F22" s="58"/>
      <c r="G22" s="60" t="s">
        <v>36</v>
      </c>
      <c r="H22" s="57"/>
      <c r="I22" s="10">
        <v>1</v>
      </c>
      <c r="J22" s="18"/>
    </row>
    <row r="23" spans="1:10" s="6" customFormat="1" ht="30" customHeight="1" x14ac:dyDescent="0.25">
      <c r="A23" s="18"/>
      <c r="B23" s="60"/>
      <c r="C23" s="60"/>
      <c r="D23" s="58"/>
      <c r="E23" s="58"/>
      <c r="F23" s="58"/>
      <c r="G23" s="57"/>
      <c r="H23" s="57"/>
      <c r="I23" s="10"/>
      <c r="J23" s="18"/>
    </row>
    <row r="24" spans="1:10" s="6" customFormat="1" ht="50.5" customHeight="1" x14ac:dyDescent="0.25">
      <c r="A24" s="18"/>
      <c r="B24" s="60"/>
      <c r="C24" s="60"/>
      <c r="D24" s="58"/>
      <c r="E24" s="58"/>
      <c r="F24" s="58"/>
      <c r="G24" s="57"/>
      <c r="H24" s="57"/>
      <c r="I24" s="10"/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5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8" t="str">
        <f>Programa!D35</f>
        <v>ISC. DIEGO DE JESUS VELAZQUEZ LUCHO</v>
      </c>
      <c r="E34" s="48"/>
      <c r="F34" s="48"/>
      <c r="H34" s="48" t="str">
        <f>Programa!G35</f>
        <v>MIA. OCTAVIO OBIL MARTINEZ</v>
      </c>
      <c r="I34" s="48"/>
      <c r="J34" s="17"/>
    </row>
    <row r="35" spans="1:10" ht="40.5" customHeight="1" x14ac:dyDescent="0.25">
      <c r="A35" s="17"/>
      <c r="B35" s="9" t="str">
        <f>C7</f>
        <v>ANA FRANCISCA LULE RANGEL</v>
      </c>
      <c r="D35" s="59" t="str">
        <f>Programa!$D$36</f>
        <v>Jefe de División de Ingeniería en Sistemas Computacionales</v>
      </c>
      <c r="E35" s="59"/>
      <c r="F35" s="5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5" t="s">
        <v>19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2026-01-08T18:16:42Z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