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 1\"/>
    </mc:Choice>
  </mc:AlternateContent>
  <xr:revisionPtr revIDLastSave="0" documentId="13_ncr:1_{0D42695C-D171-42A1-B28F-4444291515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0" r:id="rId1"/>
  </sheets>
  <definedNames>
    <definedName name="_xlnm.Print_Area" localSheetId="0">'1'!$A$1:$N$36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0" l="1"/>
  <c r="M27" i="10"/>
  <c r="B36" i="10"/>
  <c r="N27" i="10"/>
  <c r="F27" i="10"/>
  <c r="E27" i="10"/>
  <c r="I16" i="10"/>
  <c r="I15" i="10"/>
  <c r="I14" i="10"/>
  <c r="I27" i="10" l="1"/>
  <c r="L2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<sst xmlns="http://schemas.openxmlformats.org/spreadsheetml/2006/main" count="52" uniqueCount="41">
  <si>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</si>
  <si>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</si>
  <si>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</si>
  <si>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</si>
  <si>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</si>
  <si>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</si>
  <si>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</si>
  <si>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</si>
  <si>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</si>
  <si>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</si>
  <si>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</si>
  <si>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</si>
  <si>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</si>
  <si>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</si>
  <si>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</si>
  <si>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</si>
  <si>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</si>
  <si>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</si>
  <si>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</si>
  <si>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</si>
  <si>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</si>
  <si>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</si>
  <si>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</si>
  <si>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</si>
  <si>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</si>
  <si>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</si>
  <si>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</si>
  <si>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</si>
  <si>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</si>
  <si>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INSTITUTO TECNOLÓGICO SUPERIOR DE SAN ANDRÉS TUXTLA</t>
  </si>
  <si>
    <t>DR. GUILLERMO REYES MORALES</t>
  </si>
  <si>
    <t>IMCT</t>
  </si>
  <si>
    <t>MECATRÓNICA</t>
  </si>
  <si>
    <t>ING. YOSAFAT MORTERA ELIAS</t>
  </si>
  <si>
    <t>AGO-DIC 2025</t>
  </si>
  <si>
    <t>CIRCUITOS HIDRAULICOS Y NEUMATICOS</t>
  </si>
  <si>
    <t>711A</t>
  </si>
  <si>
    <t>711B</t>
  </si>
  <si>
    <t>SISTEMAS EMBEBIDOS BASADO EN PROCESAMIENTO DIGITAL DE SEÑALES</t>
  </si>
  <si>
    <t xml:space="preserve">MANUFACTURA FLEXIBLE ASISTIDA POR SOFTWARE </t>
  </si>
  <si>
    <t>911A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</si>
</sst>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center" vertical="center"/>
    </xf>
    <xf numFmtId="9" fontId="4" fillId="2" borderId="7" xfId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tabSelected="1" topLeftCell="A3" zoomScaleNormal="100" zoomScaleSheetLayoutView="100" workbookViewId="0">
      <selection activeCell="D18" sqref="D18"/>
    </sheetView>
  </sheetViews>
  <sheetFormatPr baseColWidth="10" defaultColWidth="11.44140625" defaultRowHeight="13.2" x14ac:dyDescent="0.25"/>
  <cols>
    <col min="1" max="1" width="38.5546875" style="1" bestFit="1" customWidth="1"/>
    <col min="2" max="2" width="4.6640625" style="1" bestFit="1" customWidth="1"/>
    <col min="3" max="3" width="5.5546875" style="1" bestFit="1" customWidth="1"/>
    <col min="4" max="4" width="21.88671875" style="1" customWidth="1"/>
    <col min="5" max="5" width="9.44140625" style="1" customWidth="1"/>
    <col min="6" max="12" width="7.5546875" style="1" customWidth="1"/>
    <col min="13" max="16384" width="11.44140625" style="1"/>
  </cols>
  <sheetData>
    <row r="1" spans="1:14" ht="62.25" customHeight="1" x14ac:dyDescent="0.25"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x14ac:dyDescent="0.25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5">
      <c r="A3" s="20" t="s">
        <v>29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5">
      <c r="A5" s="20" t="s"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1" t="s">
        <v>2</v>
      </c>
      <c r="B6" s="21"/>
      <c r="C6" s="21"/>
      <c r="D6" s="21"/>
      <c r="E6" s="22" t="s">
        <v>32</v>
      </c>
      <c r="F6" s="22"/>
      <c r="G6" s="22"/>
      <c r="H6" s="22"/>
      <c r="I6" s="3"/>
      <c r="J6" s="3"/>
      <c r="K6" s="3"/>
      <c r="L6" s="3"/>
      <c r="M6" s="3"/>
      <c r="N6" s="3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25">
      <c r="A8" s="4" t="s">
        <v>3</v>
      </c>
      <c r="B8" s="32" t="s">
        <v>4</v>
      </c>
      <c r="C8" s="32"/>
      <c r="D8" s="14" t="s">
        <v>5</v>
      </c>
      <c r="E8" s="5">
        <v>4</v>
      </c>
      <c r="G8" s="4" t="s">
        <v>6</v>
      </c>
      <c r="H8" s="5">
        <v>3</v>
      </c>
      <c r="I8" s="31" t="s">
        <v>7</v>
      </c>
      <c r="J8" s="31"/>
      <c r="K8" s="31"/>
      <c r="L8" s="32" t="s">
        <v>34</v>
      </c>
      <c r="M8" s="32"/>
      <c r="N8" s="32"/>
    </row>
    <row r="10" spans="1:14" x14ac:dyDescent="0.25">
      <c r="A10" s="4" t="s">
        <v>8</v>
      </c>
      <c r="B10" s="32" t="s">
        <v>30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4" ht="13.8" thickBot="1" x14ac:dyDescent="0.3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5">
      <c r="A12" s="33" t="s">
        <v>9</v>
      </c>
      <c r="B12" s="29" t="s">
        <v>10</v>
      </c>
      <c r="C12" s="29" t="s">
        <v>11</v>
      </c>
      <c r="D12" s="24" t="s">
        <v>12</v>
      </c>
      <c r="E12" s="24" t="s">
        <v>13</v>
      </c>
      <c r="F12" s="24" t="s">
        <v>14</v>
      </c>
      <c r="G12" s="24"/>
      <c r="H12" s="24" t="s">
        <v>15</v>
      </c>
      <c r="I12" s="24" t="s">
        <v>16</v>
      </c>
      <c r="J12" s="24" t="s">
        <v>17</v>
      </c>
      <c r="K12" s="24" t="s">
        <v>18</v>
      </c>
      <c r="L12" s="24" t="s">
        <v>19</v>
      </c>
      <c r="M12" s="24" t="s">
        <v>20</v>
      </c>
      <c r="N12" s="26" t="s">
        <v>21</v>
      </c>
    </row>
    <row r="13" spans="1:14" x14ac:dyDescent="0.25">
      <c r="A13" s="34"/>
      <c r="B13" s="30"/>
      <c r="C13" s="30"/>
      <c r="D13" s="25"/>
      <c r="E13" s="25"/>
      <c r="F13" s="7" t="s">
        <v>22</v>
      </c>
      <c r="G13" s="7" t="s">
        <v>23</v>
      </c>
      <c r="H13" s="25"/>
      <c r="I13" s="25"/>
      <c r="J13" s="25"/>
      <c r="K13" s="25"/>
      <c r="L13" s="25"/>
      <c r="M13" s="25"/>
      <c r="N13" s="27"/>
    </row>
    <row r="14" spans="1:14" s="11" customFormat="1" x14ac:dyDescent="0.25">
      <c r="A14" s="8" t="s">
        <v>35</v>
      </c>
      <c r="B14" s="9" t="s">
        <v>21</v>
      </c>
      <c r="C14" s="9" t="s">
        <v>36</v>
      </c>
      <c r="D14" s="9" t="s">
        <v>31</v>
      </c>
      <c r="E14" s="9">
        <v>14</v>
      </c>
      <c r="F14" s="9">
        <v>14</v>
      </c>
      <c r="G14" s="9"/>
      <c r="H14" s="10"/>
      <c r="I14" s="9">
        <f t="shared" ref="I14:I27" si="0">(E14-SUM(F14:G14))-K14</f>
        <v>0</v>
      </c>
      <c r="J14" s="10"/>
      <c r="K14" s="9"/>
      <c r="L14" s="10"/>
      <c r="M14" s="9">
        <v>86</v>
      </c>
      <c r="N14" s="15">
        <v>0.21</v>
      </c>
    </row>
    <row r="15" spans="1:14" s="11" customFormat="1" x14ac:dyDescent="0.25">
      <c r="A15" s="8" t="s">
        <v>35</v>
      </c>
      <c r="B15" s="9" t="s">
        <v>21</v>
      </c>
      <c r="C15" s="9" t="s">
        <v>37</v>
      </c>
      <c r="D15" s="9" t="s">
        <v>31</v>
      </c>
      <c r="E15" s="9">
        <v>15</v>
      </c>
      <c r="F15" s="9">
        <v>15</v>
      </c>
      <c r="G15" s="9"/>
      <c r="H15" s="10"/>
      <c r="I15" s="9">
        <f t="shared" si="0"/>
        <v>0</v>
      </c>
      <c r="J15" s="10"/>
      <c r="K15" s="9"/>
      <c r="L15" s="10"/>
      <c r="M15" s="9">
        <v>86</v>
      </c>
      <c r="N15" s="15">
        <v>0.6</v>
      </c>
    </row>
    <row r="16" spans="1:14" s="11" customFormat="1" ht="26.4" customHeight="1" x14ac:dyDescent="0.25">
      <c r="A16" s="8" t="s">
        <v>38</v>
      </c>
      <c r="B16" s="9" t="s">
        <v>21</v>
      </c>
      <c r="C16" s="9" t="s">
        <v>36</v>
      </c>
      <c r="D16" s="9" t="s">
        <v>31</v>
      </c>
      <c r="E16" s="9">
        <v>13</v>
      </c>
      <c r="F16" s="9">
        <v>13</v>
      </c>
      <c r="G16" s="9"/>
      <c r="H16" s="10"/>
      <c r="I16" s="9">
        <f t="shared" si="0"/>
        <v>0</v>
      </c>
      <c r="J16" s="10"/>
      <c r="K16" s="9"/>
      <c r="L16" s="10"/>
      <c r="M16" s="9">
        <v>84</v>
      </c>
      <c r="N16" s="15">
        <v>0.46</v>
      </c>
    </row>
    <row r="17" spans="1:14" s="11" customFormat="1" ht="26.4" x14ac:dyDescent="0.25">
      <c r="A17" s="8" t="s">
        <v>39</v>
      </c>
      <c r="B17" s="9" t="s">
        <v>21</v>
      </c>
      <c r="C17" s="9" t="s">
        <v>40</v>
      </c>
      <c r="D17" s="9" t="s">
        <v>31</v>
      </c>
      <c r="E17" s="9">
        <v>2</v>
      </c>
      <c r="F17" s="9">
        <v>2</v>
      </c>
      <c r="G17" s="9"/>
      <c r="H17" s="10"/>
      <c r="I17" s="9">
        <f t="shared" si="0"/>
        <v>0</v>
      </c>
      <c r="J17" s="10"/>
      <c r="K17" s="9"/>
      <c r="L17" s="10"/>
      <c r="M17" s="9">
        <v>85</v>
      </c>
      <c r="N17" s="15">
        <v>1</v>
      </c>
    </row>
    <row r="18" spans="1:14" s="11" customFormat="1" x14ac:dyDescent="0.25">
      <c r="A18" s="8"/>
      <c r="B18" s="9"/>
      <c r="C18" s="9"/>
      <c r="D18" s="9"/>
      <c r="E18" s="9"/>
      <c r="F18" s="9"/>
      <c r="G18" s="9"/>
      <c r="H18" s="10"/>
      <c r="I18" s="9"/>
      <c r="J18" s="10"/>
      <c r="K18" s="9"/>
      <c r="L18" s="10"/>
      <c r="M18" s="9"/>
      <c r="N18" s="15"/>
    </row>
    <row r="19" spans="1:14" s="11" customFormat="1" x14ac:dyDescent="0.25">
      <c r="A19" s="8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5">
      <c r="A20" s="8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5">
      <c r="A21" s="8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5">
      <c r="A22" s="8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5">
      <c r="A23" s="8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5">
      <c r="A24" s="8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x14ac:dyDescent="0.25">
      <c r="A25" s="8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s="11" customFormat="1" ht="16.5" customHeight="1" x14ac:dyDescent="0.25">
      <c r="A26" s="8"/>
      <c r="B26" s="9"/>
      <c r="C26" s="9"/>
      <c r="D26" s="9"/>
      <c r="E26" s="9"/>
      <c r="F26" s="9"/>
      <c r="G26" s="9"/>
      <c r="H26" s="10"/>
      <c r="I26" s="9"/>
      <c r="J26" s="10"/>
      <c r="K26" s="9"/>
      <c r="L26" s="10"/>
      <c r="M26" s="9"/>
      <c r="N26" s="15"/>
    </row>
    <row r="27" spans="1:14" ht="13.8" thickBot="1" x14ac:dyDescent="0.3">
      <c r="A27" s="16" t="s">
        <v>24</v>
      </c>
      <c r="B27" s="17" t="s">
        <v>25</v>
      </c>
      <c r="C27" s="17" t="s">
        <v>25</v>
      </c>
      <c r="D27" s="17" t="s">
        <v>25</v>
      </c>
      <c r="E27" s="17">
        <f>SUM(E14:E26)</f>
        <v>44</v>
      </c>
      <c r="F27" s="17">
        <f>SUM(F14:F26)</f>
        <v>44</v>
      </c>
      <c r="G27" s="17"/>
      <c r="H27" s="18"/>
      <c r="I27" s="17">
        <f t="shared" si="0"/>
        <v>0</v>
      </c>
      <c r="J27" s="18"/>
      <c r="K27" s="17">
        <v>0</v>
      </c>
      <c r="L27" s="18">
        <f t="shared" ref="L27" si="1">K27/E27</f>
        <v>0</v>
      </c>
      <c r="M27" s="17">
        <f>AVERAGE(M14:M26)</f>
        <v>85.25</v>
      </c>
      <c r="N27" s="19">
        <f>AVERAGE(N14:N26)</f>
        <v>0.5675</v>
      </c>
    </row>
    <row r="29" spans="1:14" ht="120" customHeight="1" x14ac:dyDescent="0.25">
      <c r="A29" s="28" t="s">
        <v>26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</row>
    <row r="31" spans="1:14" x14ac:dyDescent="0.25">
      <c r="A31" s="12"/>
    </row>
    <row r="32" spans="1:14" x14ac:dyDescent="0.25">
      <c r="B32" s="35" t="s">
        <v>27</v>
      </c>
      <c r="C32" s="35"/>
      <c r="D32" s="35"/>
      <c r="G32" s="20" t="s">
        <v>28</v>
      </c>
      <c r="H32" s="20"/>
      <c r="I32" s="20"/>
      <c r="J32" s="20"/>
    </row>
    <row r="33" spans="1:10" ht="62.25" customHeight="1" x14ac:dyDescent="0.25">
      <c r="B33" s="36"/>
      <c r="C33" s="36"/>
      <c r="D33" s="36"/>
      <c r="G33" s="32"/>
      <c r="H33" s="32"/>
      <c r="I33" s="32"/>
      <c r="J33" s="32"/>
    </row>
    <row r="34" spans="1:10" hidden="1" x14ac:dyDescent="0.25">
      <c r="A34" s="37" t="e">
        <v>#REF!</v>
      </c>
      <c r="B34" s="37"/>
      <c r="C34" s="6"/>
      <c r="E34" s="37"/>
      <c r="F34" s="37"/>
      <c r="G34" s="37"/>
      <c r="H34" s="37"/>
    </row>
    <row r="35" spans="1:10" hidden="1" x14ac:dyDescent="0.25"/>
    <row r="36" spans="1:10" ht="45" customHeight="1" x14ac:dyDescent="0.25">
      <c r="B36" s="38" t="str">
        <f>B10</f>
        <v>DR. GUILLERMO REYES MORALES</v>
      </c>
      <c r="C36" s="38"/>
      <c r="D36" s="38"/>
      <c r="E36" s="13"/>
      <c r="F36" s="13"/>
      <c r="G36" s="38" t="s">
        <v>33</v>
      </c>
      <c r="H36" s="38"/>
      <c r="I36" s="38"/>
      <c r="J36" s="38"/>
    </row>
  </sheetData>
  <mergeCells count="31">
    <mergeCell ref="A34:B34"/>
    <mergeCell ref="E34:H34"/>
    <mergeCell ref="B36:D36"/>
    <mergeCell ref="G36:J36"/>
    <mergeCell ref="K12:K13"/>
    <mergeCell ref="L12:L13"/>
    <mergeCell ref="B32:D32"/>
    <mergeCell ref="G32:J32"/>
    <mergeCell ref="B33:D33"/>
    <mergeCell ref="G33:J33"/>
    <mergeCell ref="M12:M13"/>
    <mergeCell ref="N12:N13"/>
    <mergeCell ref="A29:N29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A3:N3"/>
    <mergeCell ref="A5:N5"/>
    <mergeCell ref="A6:D6"/>
    <mergeCell ref="E6:H6"/>
    <mergeCell ref="B1:N1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Guillermo REYES MORALES</cp:lastModifiedBy>
  <cp:revision/>
  <dcterms:created xsi:type="dcterms:W3CDTF">2021-11-22T14:45:25Z</dcterms:created>
  <dcterms:modified xsi:type="dcterms:W3CDTF">2025-10-02T20:47:50Z</dcterms:modified>
  <cp:category/>
  <cp:contentStatus/>
</cp:coreProperties>
</file>