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A2D4C974-EB66-4034-AA9D-23555F97016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state="hidden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3" i="8"/>
  <c r="D33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<sst xmlns="http://schemas.openxmlformats.org/spreadsheetml/2006/main" count="100" uniqueCount="44">
  <si>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</si>
  <si>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</si>
  <si>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</si>
  <si>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</si>
  <si>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</si>
  <si>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</si>
  <si>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</si>
  <si>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</si>
  <si>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</si>
  <si>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</si>
  <si>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</si>
  <si>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</si>
  <si>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</si>
  <si>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</si>
  <si>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</si>
  <si>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</si>
  <si>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</si>
  <si>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</si>
  <si>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</si>
  <si>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</si>
  <si>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</si>
  <si>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</si>
  <si>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</si>
  <si>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</si>
  <si>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</si>
  <si>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</si>
  <si>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</si>
  <si>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</si>
  <si>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</si>
  <si>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</si>
  <si>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</si>
  <si>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</si>
  <si>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</si>
  <si>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</si>
  <si>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</si>
  <si>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</si>
  <si>
    <t>Segunda evaluación parcial del avance del proyecto</t>
  </si>
  <si>
    <t>08/12/2025-12/12/2025</t>
  </si>
  <si>
    <t>27/10/2025-31/10/2025</t>
  </si>
  <si>
    <t>22/09/2025-26/09/2025</t>
  </si>
  <si>
    <t>25/08/2025-05/12/2025</t>
  </si>
  <si>
    <t>3 Informes deResidencias</t>
  </si>
  <si>
    <t>captura de pantalla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</si>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</sst>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2" zoomScale="140" zoomScaleNormal="160" zoomScaleSheetLayoutView="14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30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9.4" customHeigh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40</v>
      </c>
      <c r="I20" s="18"/>
    </row>
    <row r="21" spans="1:9" s="6" customFormat="1" ht="28.2" customHeight="1" x14ac:dyDescent="0.25">
      <c r="A21" s="18"/>
      <c r="B21" s="39" t="s">
        <v>34</v>
      </c>
      <c r="C21" s="40"/>
      <c r="D21" s="40"/>
      <c r="E21" s="40"/>
      <c r="F21" s="40"/>
      <c r="G21" s="41"/>
      <c r="H21" s="22" t="s">
        <v>39</v>
      </c>
      <c r="I21" s="18"/>
    </row>
    <row r="22" spans="1:9" s="6" customFormat="1" ht="27.6" customHeight="1" x14ac:dyDescent="0.25">
      <c r="A22" s="18"/>
      <c r="B22" s="39" t="s">
        <v>36</v>
      </c>
      <c r="C22" s="40"/>
      <c r="D22" s="40"/>
      <c r="E22" s="40"/>
      <c r="F22" s="40"/>
      <c r="G22" s="41"/>
      <c r="H22" s="22" t="s">
        <v>38</v>
      </c>
      <c r="I22" s="18"/>
    </row>
    <row r="23" spans="1:9" s="6" customFormat="1" ht="27.6" customHeight="1" x14ac:dyDescent="0.25">
      <c r="A23" s="18"/>
      <c r="B23" s="39" t="s">
        <v>35</v>
      </c>
      <c r="C23" s="40"/>
      <c r="D23" s="40"/>
      <c r="E23" s="40"/>
      <c r="F23" s="40"/>
      <c r="G23" s="41"/>
      <c r="H23" s="22" t="s">
        <v>37</v>
      </c>
      <c r="I23" s="18"/>
    </row>
    <row r="24" spans="1:9" s="6" customFormat="1" ht="26.4" customHeigh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ht="29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5.8" customHeight="1" x14ac:dyDescent="0.25">
      <c r="A26" s="18"/>
      <c r="B26" s="39"/>
      <c r="C26" s="40"/>
      <c r="D26" s="40"/>
      <c r="E26" s="40"/>
      <c r="F26" s="40"/>
      <c r="G26" s="41"/>
      <c r="H26" s="22"/>
      <c r="I26" s="18"/>
    </row>
    <row r="27" spans="1:9" s="6" customFormat="1" ht="24" customHeight="1" x14ac:dyDescent="0.25">
      <c r="A27" s="18"/>
      <c r="B27" s="28"/>
      <c r="C27" s="28"/>
      <c r="D27" s="28"/>
      <c r="E27" s="28"/>
      <c r="F27" s="28"/>
      <c r="G27" s="28"/>
      <c r="H27" s="22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18"/>
    </row>
    <row r="31" spans="1:9" s="6" customFormat="1" ht="46.5" customHeight="1" x14ac:dyDescent="0.25">
      <c r="A31" s="18"/>
      <c r="B31" s="25"/>
      <c r="C31" s="25"/>
      <c r="D31" s="25"/>
      <c r="E31" s="25"/>
      <c r="F31" s="25"/>
      <c r="G31" s="25"/>
      <c r="H31" s="25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GUILLERMO REYES MORALES</v>
      </c>
      <c r="D34" s="30" t="s">
        <v>29</v>
      </c>
      <c r="E34" s="30"/>
      <c r="F34"/>
      <c r="G34" s="30" t="s">
        <v>23</v>
      </c>
      <c r="H34" s="30"/>
      <c r="I34" s="17"/>
    </row>
    <row r="35" spans="1:9" ht="28.5" customHeight="1" x14ac:dyDescent="0.25">
      <c r="A35" s="17"/>
      <c r="B35" s="9" t="s">
        <v>11</v>
      </c>
      <c r="D35" s="31" t="s">
        <v>27</v>
      </c>
      <c r="E35" s="31"/>
      <c r="G35" s="32" t="s">
        <v>12</v>
      </c>
      <c r="H35" s="32"/>
      <c r="I35" s="17"/>
    </row>
    <row r="36" spans="1:9" x14ac:dyDescent="0.25">
      <c r="A36" s="17"/>
      <c r="I36" s="17"/>
    </row>
    <row r="37" spans="1:9" x14ac:dyDescent="0.25">
      <c r="A37" s="17"/>
      <c r="B37" s="23" t="s">
        <v>13</v>
      </c>
      <c r="C37" s="23"/>
      <c r="D37" s="23"/>
      <c r="E37" s="23"/>
      <c r="F37" s="23"/>
      <c r="G37" s="23"/>
      <c r="H37" s="23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9" zoomScale="205" zoomScaleNormal="20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51" customHeight="1" x14ac:dyDescent="0.25">
      <c r="A20" s="18"/>
      <c r="B20" s="28" t="str">
        <f>Programa!B20</f>
        <v>Asesorar y supervisar avances en los proyectos de residencias, para la solucion de problemas y explicación de temas relacionados con el proyecto</v>
      </c>
      <c r="C20" s="28"/>
      <c r="D20" s="50" t="str">
        <f>Programa!H20</f>
        <v>25/08/2025-05/12/2025</v>
      </c>
      <c r="E20" s="50"/>
      <c r="F20" s="50"/>
      <c r="G20" s="51" t="s">
        <v>25</v>
      </c>
      <c r="H20" s="51"/>
      <c r="I20" s="10">
        <v>0.3</v>
      </c>
      <c r="J20" s="18"/>
    </row>
    <row r="21" spans="1:10" s="6" customFormat="1" ht="31.95" customHeight="1" x14ac:dyDescent="0.25">
      <c r="A21" s="18"/>
      <c r="B21" s="28" t="str">
        <f>Programa!B21</f>
        <v>Primera evaluación parcial del avance del proyecto</v>
      </c>
      <c r="C21" s="28"/>
      <c r="D21" s="50" t="str">
        <f>Programa!H21</f>
        <v>22/09/2025-26/09/2025</v>
      </c>
      <c r="E21" s="50"/>
      <c r="F21" s="50"/>
      <c r="G21" s="51" t="s">
        <v>25</v>
      </c>
      <c r="H21" s="51"/>
      <c r="I21" s="10">
        <v>1</v>
      </c>
      <c r="J21" s="18"/>
    </row>
    <row r="22" spans="1:10" s="6" customFormat="1" ht="31.95" customHeight="1" x14ac:dyDescent="0.25">
      <c r="A22" s="18"/>
      <c r="B22" s="28" t="str">
        <f>Programa!B22</f>
        <v>Segunda evaluación parcial del avance del proyecto</v>
      </c>
      <c r="C22" s="28"/>
      <c r="D22" s="50" t="str">
        <f>Programa!H22</f>
        <v>27/10/2025-31/10/2025</v>
      </c>
      <c r="E22" s="50"/>
      <c r="F22" s="50"/>
      <c r="G22" s="51" t="s">
        <v>25</v>
      </c>
      <c r="H22" s="51"/>
      <c r="I22" s="10">
        <v>0.3</v>
      </c>
      <c r="J22" s="18"/>
    </row>
    <row r="23" spans="1:10" s="6" customFormat="1" ht="37.200000000000003" customHeight="1" x14ac:dyDescent="0.25">
      <c r="A23" s="18"/>
      <c r="B23" s="28" t="str">
        <f>Programa!B23</f>
        <v xml:space="preserve">Evaluacion del reporte final y recepcion del informe digital del proyecto de residencia </v>
      </c>
      <c r="C23" s="28"/>
      <c r="D23" s="50" t="str">
        <f>Programa!H23</f>
        <v>08/12/2025-12/12/2025</v>
      </c>
      <c r="E23" s="50"/>
      <c r="F23" s="50"/>
      <c r="G23" s="51" t="s">
        <v>26</v>
      </c>
      <c r="H23" s="51"/>
      <c r="I23" s="10">
        <v>0.3</v>
      </c>
      <c r="J23" s="18"/>
    </row>
    <row r="24" spans="1:10" s="6" customFormat="1" ht="39" customHeight="1" x14ac:dyDescent="0.25">
      <c r="A24" s="18"/>
      <c r="B24" s="28"/>
      <c r="C24" s="28"/>
      <c r="D24" s="50"/>
      <c r="E24" s="50"/>
      <c r="F24" s="50"/>
      <c r="G24" s="51"/>
      <c r="H24" s="51"/>
      <c r="I24" s="10"/>
      <c r="J24" s="18"/>
    </row>
    <row r="25" spans="1:10" s="6" customFormat="1" ht="31.2" customHeight="1" x14ac:dyDescent="0.25">
      <c r="A25" s="18"/>
      <c r="B25" s="28"/>
      <c r="C25" s="28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30" t="str">
        <f>Programa!D34</f>
        <v>YOSAFAT MORTERA ELIAS</v>
      </c>
      <c r="E33" s="30"/>
      <c r="F33" s="30"/>
      <c r="H33" s="30" t="str">
        <f>Programa!G34</f>
        <v>OCTAVIO OBIL MARTINEZ</v>
      </c>
      <c r="I33" s="30"/>
      <c r="J33" s="17"/>
    </row>
    <row r="34" spans="1:10" ht="28.5" customHeight="1" x14ac:dyDescent="0.25">
      <c r="A34" s="17"/>
      <c r="B34" s="9" t="s">
        <v>11</v>
      </c>
      <c r="D34" s="52" t="s">
        <v>27</v>
      </c>
      <c r="E34" s="52"/>
      <c r="F34" s="52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C7:I7"/>
    <mergeCell ref="B4:I4"/>
    <mergeCell ref="B5:D5"/>
    <mergeCell ref="E5:G5"/>
    <mergeCell ref="C8:D8"/>
    <mergeCell ref="H8:I8"/>
    <mergeCell ref="B18:I18"/>
    <mergeCell ref="B19:C19"/>
    <mergeCell ref="C10:I10"/>
    <mergeCell ref="B12:I12"/>
    <mergeCell ref="B13:I13"/>
    <mergeCell ref="B15:I15"/>
    <mergeCell ref="B16:I16"/>
    <mergeCell ref="D19:F19"/>
    <mergeCell ref="G19:H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topLeftCell="A19" zoomScale="190" zoomScaleNormal="190" zoomScaleSheetLayoutView="205" workbookViewId="0">
      <selection activeCell="G23" sqref="G23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2.88671875" style="1" customWidth="1"/>
    <col min="4" max="5" width="6.5546875" style="1" customWidth="1"/>
    <col min="6" max="6" width="7.66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50.4" customHeight="1" x14ac:dyDescent="0.25">
      <c r="A20" s="18"/>
      <c r="B20" s="28" t="str">
        <f>Programa!B20</f>
        <v>Asesorar y supervisar avances en los proyectos de residencias, para la solucion de problemas y explicación de temas relacionados con el proyecto</v>
      </c>
      <c r="C20" s="28"/>
      <c r="D20" s="50" t="str">
        <f>Programa!H20</f>
        <v>25/08/2025-05/12/2025</v>
      </c>
      <c r="E20" s="50"/>
      <c r="F20" s="50"/>
      <c r="G20" s="51" t="s">
        <v>42</v>
      </c>
      <c r="H20" s="51"/>
      <c r="I20" s="10">
        <v>0.6</v>
      </c>
      <c r="J20" s="18"/>
    </row>
    <row r="21" spans="1:10" s="6" customFormat="1" ht="28.8" customHeight="1" x14ac:dyDescent="0.25">
      <c r="A21" s="18"/>
      <c r="B21" s="28" t="str">
        <f>Programa!B21</f>
        <v>Primera evaluación parcial del avance del proyecto</v>
      </c>
      <c r="C21" s="28"/>
      <c r="D21" s="50" t="str">
        <f>Programa!H21</f>
        <v>22/09/2025-26/09/2025</v>
      </c>
      <c r="E21" s="50"/>
      <c r="F21" s="50"/>
      <c r="G21" s="51" t="s">
        <v>42</v>
      </c>
      <c r="H21" s="51"/>
      <c r="I21" s="10">
        <v>1</v>
      </c>
      <c r="J21" s="18"/>
    </row>
    <row r="22" spans="1:10" s="6" customFormat="1" ht="30.6" customHeight="1" x14ac:dyDescent="0.25">
      <c r="A22" s="18"/>
      <c r="B22" s="28" t="str">
        <f>Programa!B22</f>
        <v>Segunda evaluación parcial del avance del proyecto</v>
      </c>
      <c r="C22" s="28"/>
      <c r="D22" s="50" t="str">
        <f>Programa!H22</f>
        <v>27/10/2025-31/10/2025</v>
      </c>
      <c r="E22" s="50"/>
      <c r="F22" s="50"/>
      <c r="G22" s="51" t="s">
        <v>42</v>
      </c>
      <c r="H22" s="51"/>
      <c r="I22" s="10">
        <v>1</v>
      </c>
      <c r="J22" s="18"/>
    </row>
    <row r="23" spans="1:10" s="6" customFormat="1" ht="27" customHeight="1" x14ac:dyDescent="0.25">
      <c r="A23" s="18"/>
      <c r="B23" s="28" t="str">
        <f>Programa!B23</f>
        <v xml:space="preserve">Evaluacion del reporte final y recepcion del informe digital del proyecto de residencia </v>
      </c>
      <c r="C23" s="28"/>
      <c r="D23" s="50" t="str">
        <f>Programa!H23</f>
        <v>08/12/2025-12/12/2025</v>
      </c>
      <c r="E23" s="50"/>
      <c r="F23" s="50"/>
      <c r="G23" s="51" t="s">
        <v>43</v>
      </c>
      <c r="H23" s="51"/>
      <c r="I23" s="10">
        <v>0.6</v>
      </c>
      <c r="J23" s="18"/>
    </row>
    <row r="24" spans="1:10" s="6" customFormat="1" x14ac:dyDescent="0.2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30" t="str">
        <f>Programa!D34</f>
        <v>YOSAFAT MORTERA ELIAS</v>
      </c>
      <c r="E33" s="30"/>
      <c r="F33" s="30"/>
      <c r="H33" s="30" t="str">
        <f>Programa!G34</f>
        <v>OCTAVIO OBIL MARTINEZ</v>
      </c>
      <c r="I33" s="30"/>
      <c r="J33" s="17"/>
    </row>
    <row r="34" spans="1:10" ht="28.5" customHeight="1" x14ac:dyDescent="0.25">
      <c r="A34" s="17"/>
      <c r="B34" s="9" t="s">
        <v>11</v>
      </c>
      <c r="D34" s="52" t="s">
        <v>24</v>
      </c>
      <c r="E34" s="52"/>
      <c r="F34" s="52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8:I18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1" t="e">
        <f>Programa!#REF!</f>
        <v>#REF!</v>
      </c>
      <c r="C20" s="51"/>
      <c r="D20" s="50" t="e">
        <f>Programa!#REF!</f>
        <v>#REF!</v>
      </c>
      <c r="E20" s="50"/>
      <c r="F20" s="50"/>
      <c r="G20" s="51"/>
      <c r="H20" s="51"/>
      <c r="I20" s="10"/>
      <c r="J20" s="18"/>
    </row>
    <row r="21" spans="1:10" s="6" customFormat="1" x14ac:dyDescent="0.25">
      <c r="A21" s="18"/>
      <c r="B21" s="51" t="str">
        <f>Programa!B20</f>
        <v>Asesorar y supervisar avances en los proyectos de residencias, para la solucion de problemas y explicación de temas relacionados con el proyecto</v>
      </c>
      <c r="C21" s="51"/>
      <c r="D21" s="50" t="str">
        <f>Programa!H20</f>
        <v>25/08/2025-05/12/2025</v>
      </c>
      <c r="E21" s="50"/>
      <c r="F21" s="50"/>
      <c r="G21" s="51"/>
      <c r="H21" s="51"/>
      <c r="I21" s="10"/>
      <c r="J21" s="18"/>
    </row>
    <row r="22" spans="1:10" s="6" customFormat="1" x14ac:dyDescent="0.25">
      <c r="A22" s="18"/>
      <c r="B22" s="51" t="str">
        <f>Programa!B21</f>
        <v>Primera evaluación parcial del avance del proyecto</v>
      </c>
      <c r="C22" s="51"/>
      <c r="D22" s="50" t="str">
        <f>Programa!H21</f>
        <v>22/09/2025-26/09/2025</v>
      </c>
      <c r="E22" s="50"/>
      <c r="F22" s="50"/>
      <c r="G22" s="51"/>
      <c r="H22" s="51"/>
      <c r="I22" s="10"/>
      <c r="J22" s="18"/>
    </row>
    <row r="23" spans="1:10" s="6" customFormat="1" x14ac:dyDescent="0.25">
      <c r="A23" s="18"/>
      <c r="B23" s="51" t="str">
        <f>Programa!B22</f>
        <v>Segunda evaluación parcial del avance del proyecto</v>
      </c>
      <c r="C23" s="51"/>
      <c r="D23" s="50" t="str">
        <f>Programa!H22</f>
        <v>27/10/2025-31/10/2025</v>
      </c>
      <c r="E23" s="50"/>
      <c r="F23" s="50"/>
      <c r="G23" s="51"/>
      <c r="H23" s="51"/>
      <c r="I23" s="10"/>
      <c r="J23" s="18"/>
    </row>
    <row r="24" spans="1:10" s="6" customFormat="1" x14ac:dyDescent="0.25">
      <c r="A24" s="18"/>
      <c r="B24" s="51" t="str">
        <f>Programa!B23</f>
        <v xml:space="preserve">Evaluacion del reporte final y recepcion del informe digital del proyecto de residencia </v>
      </c>
      <c r="C24" s="51"/>
      <c r="D24" s="50" t="str">
        <f>Programa!H23</f>
        <v>08/12/2025-12/12/2025</v>
      </c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0"/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30" t="str">
        <f>Programa!D34</f>
        <v>YOSAFAT MORTERA ELIAS</v>
      </c>
      <c r="E34" s="30"/>
      <c r="F34" s="30"/>
      <c r="H34" s="30" t="str">
        <f>Programa!G34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2025-11-10T21:22:47Z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