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C708F150-E7F7-4F4C-BCF2-14B5069174F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state="hidden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E5" i="8" l="1"/>
  <c r="C7" i="8"/>
  <c r="B35" i="8" s="1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H34" i="7"/>
  <c r="D34" i="7"/>
  <c r="D22" i="7"/>
  <c r="B22" i="7"/>
  <c r="D21" i="7"/>
  <c r="B21" i="7"/>
  <c r="D20" i="7"/>
  <c r="B20" i="7"/>
  <c r="B16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<sst xmlns="http://schemas.openxmlformats.org/spreadsheetml/2006/main" count="90" uniqueCount="37">
  <si>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</si>
  <si>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</si>
  <si>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</si>
  <si>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</si>
  <si>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</si>
  <si>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</si>
  <si>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</si>
  <si>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</si>
  <si>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</si>
  <si>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</si>
  <si>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</si>
  <si>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</si>
  <si>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</si>
  <si>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</si>
  <si>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</si>
  <si>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</si>
  <si>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</si>
  <si>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</si>
  <si>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</si>
  <si>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</si>
  <si>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</si>
  <si>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</si>
  <si>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</si>
  <si>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Mecatronica</t>
  </si>
  <si>
    <t>MECATRONICA</t>
  </si>
  <si>
    <t>GESTION ACADEMICA - COMISIONES ACADÉMICAS (PRESIDENTE DE ACADEMIA)</t>
  </si>
  <si>
    <t xml:space="preserve">5 Reuniones de Academia Ingeniería Mecatronica    </t>
  </si>
  <si>
    <t>Participar en la organización de las reuniones de la Académia de Ingeniería Mecatronica</t>
  </si>
  <si>
    <t>Participar en la organización de eventos académicos</t>
  </si>
  <si>
    <t>Seguimiento al plan de trabajo de la Academia de Ingeniería Mecatronica</t>
  </si>
  <si>
    <t>25/08/2025-12/12/2025</t>
  </si>
  <si>
    <t>GUILLERMO REYES MORALES</t>
  </si>
  <si>
    <t>Dirigir el plan de trabajo de la Académia en conjunto con los miembros de la misma para el logro de las metas del programa educativo.</t>
  </si>
  <si>
    <t>oficio</t>
  </si>
  <si>
    <t>fotografia</t>
  </si>
  <si>
    <t>OCTAVIO OBIL MARTINEZ</t>
  </si>
  <si>
    <t>YOSAFAT MORTERA 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</si>
</sst>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824168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6" zoomScale="115" zoomScaleNormal="160" zoomScaleSheetLayoutView="115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11.109375" style="1" customWidth="1"/>
    <col min="5" max="5" width="17.109375" style="1" customWidth="1"/>
    <col min="6" max="6" width="7.5546875" style="1" customWidth="1"/>
    <col min="7" max="7" width="8.5546875" style="1" customWidth="1"/>
    <col min="8" max="8" width="22.7773437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31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4</v>
      </c>
      <c r="H8" s="28"/>
      <c r="I8" s="17"/>
    </row>
    <row r="9" spans="1:16" x14ac:dyDescent="0.25">
      <c r="A9" s="17"/>
      <c r="I9" s="17"/>
    </row>
    <row r="10" spans="1:16" ht="31.2" customHeight="1" x14ac:dyDescent="0.25">
      <c r="A10" s="17"/>
      <c r="B10" s="4" t="s">
        <v>5</v>
      </c>
      <c r="C10" s="27" t="s">
        <v>25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32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26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9</v>
      </c>
      <c r="C19" s="33"/>
      <c r="D19" s="33"/>
      <c r="E19" s="33"/>
      <c r="F19" s="33"/>
      <c r="G19" s="34"/>
      <c r="H19" s="21" t="s">
        <v>10</v>
      </c>
      <c r="I19" s="18"/>
    </row>
    <row r="20" spans="1:9" s="6" customFormat="1" ht="13.2" customHeight="1" x14ac:dyDescent="0.25">
      <c r="A20" s="18"/>
      <c r="B20" s="35" t="s">
        <v>27</v>
      </c>
      <c r="C20" s="36"/>
      <c r="D20" s="36"/>
      <c r="E20" s="36"/>
      <c r="F20" s="36"/>
      <c r="G20" s="37"/>
      <c r="H20" s="11" t="s">
        <v>30</v>
      </c>
      <c r="I20" s="18"/>
    </row>
    <row r="21" spans="1:9" s="6" customFormat="1" x14ac:dyDescent="0.25">
      <c r="A21" s="18"/>
      <c r="B21" s="35" t="s">
        <v>28</v>
      </c>
      <c r="C21" s="36"/>
      <c r="D21" s="36"/>
      <c r="E21" s="36"/>
      <c r="F21" s="36"/>
      <c r="G21" s="37"/>
      <c r="H21" s="11" t="s">
        <v>30</v>
      </c>
      <c r="I21" s="18"/>
    </row>
    <row r="22" spans="1:9" s="6" customFormat="1" x14ac:dyDescent="0.25">
      <c r="A22" s="18"/>
      <c r="B22" s="35" t="s">
        <v>29</v>
      </c>
      <c r="C22" s="36"/>
      <c r="D22" s="36"/>
      <c r="E22" s="36"/>
      <c r="F22" s="36"/>
      <c r="G22" s="37"/>
      <c r="H22" s="11" t="s">
        <v>30</v>
      </c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29" t="s">
        <v>36</v>
      </c>
      <c r="E35" s="29"/>
      <c r="F35"/>
      <c r="G35" s="29" t="s">
        <v>35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23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70" zoomScaleNormal="205" zoomScaleSheetLayoutView="170" workbookViewId="0">
      <selection activeCell="D35" sqref="D35:F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6.6640625" style="1" customWidth="1"/>
    <col min="4" max="5" width="6.5546875" style="1" customWidth="1"/>
    <col min="6" max="6" width="14.44140625" style="1" customWidth="1"/>
    <col min="7" max="7" width="6.33203125" style="1" customWidth="1"/>
    <col min="8" max="8" width="11.44140625" style="1"/>
    <col min="9" max="9" width="14.4414062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MECATRONICA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GUILLERMO REYES MORALES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5</v>
      </c>
      <c r="C10" s="27" t="str">
        <f>Programa!C10</f>
        <v>GESTION ACADEMICA - COMISIONES ACADÉMICAS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Dirigir el plan de trabajo de la Académia en conjunto con los miembros de la misma para el logro de las metas del programa educativo.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5 Reuniones de Academia Ingeniería Mecatronica  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ht="25.8" customHeight="1" x14ac:dyDescent="0.25">
      <c r="A20" s="18"/>
      <c r="B20" s="27" t="str">
        <f>Programa!B20</f>
        <v>Participar en la organización de las reuniones de la Académia de Ingeniería Mecatronica</v>
      </c>
      <c r="C20" s="27"/>
      <c r="D20" s="43" t="str">
        <f>Programa!H20</f>
        <v>25/08/2025-12/12/2025</v>
      </c>
      <c r="E20" s="43"/>
      <c r="F20" s="43"/>
      <c r="G20" s="44" t="s">
        <v>33</v>
      </c>
      <c r="H20" s="44"/>
      <c r="I20" s="10">
        <v>0.3</v>
      </c>
      <c r="J20" s="18"/>
    </row>
    <row r="21" spans="1:10" s="6" customFormat="1" ht="24.6" customHeight="1" x14ac:dyDescent="0.25">
      <c r="A21" s="18"/>
      <c r="B21" s="27" t="str">
        <f>Programa!B21</f>
        <v>Participar en la organización de eventos académicos</v>
      </c>
      <c r="C21" s="27"/>
      <c r="D21" s="43" t="str">
        <f>Programa!H21</f>
        <v>25/08/2025-12/12/2025</v>
      </c>
      <c r="E21" s="43"/>
      <c r="F21" s="43"/>
      <c r="G21" s="44" t="s">
        <v>34</v>
      </c>
      <c r="H21" s="44"/>
      <c r="I21" s="10">
        <v>0.3</v>
      </c>
      <c r="J21" s="18"/>
    </row>
    <row r="22" spans="1:10" s="6" customFormat="1" ht="25.2" customHeight="1" x14ac:dyDescent="0.25">
      <c r="A22" s="18"/>
      <c r="B22" s="27" t="str">
        <f>Programa!B22</f>
        <v>Seguimiento al plan de trabajo de la Academia de Ingeniería Mecatronica</v>
      </c>
      <c r="C22" s="27"/>
      <c r="D22" s="43" t="str">
        <f>Programa!H22</f>
        <v>25/08/2025-12/12/2025</v>
      </c>
      <c r="E22" s="43"/>
      <c r="F22" s="43"/>
      <c r="G22" s="44" t="s">
        <v>33</v>
      </c>
      <c r="H22" s="44"/>
      <c r="I22" s="10">
        <v>0.3</v>
      </c>
      <c r="J22" s="18"/>
    </row>
    <row r="23" spans="1:10" s="6" customFormat="1" x14ac:dyDescent="0.25">
      <c r="A23" s="18"/>
      <c r="B23" s="44"/>
      <c r="C23" s="44"/>
      <c r="D23" s="43"/>
      <c r="E23" s="43"/>
      <c r="F23" s="43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3"/>
      <c r="E24" s="43"/>
      <c r="F24" s="43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3"/>
      <c r="E25" s="43"/>
      <c r="F25" s="43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3"/>
      <c r="E26" s="43"/>
      <c r="F26" s="43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3"/>
      <c r="E27" s="43"/>
      <c r="F27" s="43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3"/>
      <c r="E28" s="43"/>
      <c r="F28" s="43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3"/>
      <c r="E29" s="43"/>
      <c r="F29" s="43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YOSAFAT MORTERA ELIAS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GUILLERMO REYES MORALES</v>
      </c>
      <c r="D35" s="46" t="s">
        <v>23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75" zoomScaleNormal="17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0.88671875" style="1" customWidth="1"/>
    <col min="4" max="5" width="6.5546875" style="1" customWidth="1"/>
    <col min="6" max="6" width="12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MECATRONICA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GUILLERMO REYES MORALES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5</v>
      </c>
      <c r="C10" s="29" t="str">
        <f>Programa!C10</f>
        <v>GESTION ACADEMICA - COMISIONES ACADÉMICAS (PRESIDENTE DE ACADEMIA)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Dirigir el plan de trabajo de la Académia en conjunto con los miembros de la misma para el logro de las metas del programa educativo.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5 Reuniones de Academia Ingeniería Mecatronica  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9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ht="28.8" customHeight="1" x14ac:dyDescent="0.25">
      <c r="A20" s="18"/>
      <c r="B20" s="27" t="str">
        <f>Programa!B20</f>
        <v>Participar en la organización de las reuniones de la Académia de Ingeniería Mecatronica</v>
      </c>
      <c r="C20" s="27"/>
      <c r="D20" s="43" t="str">
        <f>Programa!H20</f>
        <v>25/08/2025-12/12/2025</v>
      </c>
      <c r="E20" s="43"/>
      <c r="F20" s="43"/>
      <c r="G20" s="44" t="s">
        <v>33</v>
      </c>
      <c r="H20" s="44"/>
      <c r="I20" s="10">
        <v>0.6</v>
      </c>
      <c r="J20" s="18"/>
    </row>
    <row r="21" spans="1:10" s="6" customFormat="1" ht="28.2" customHeight="1" x14ac:dyDescent="0.25">
      <c r="A21" s="18"/>
      <c r="B21" s="27" t="str">
        <f>Programa!B21</f>
        <v>Participar en la organización de eventos académicos</v>
      </c>
      <c r="C21" s="27"/>
      <c r="D21" s="43" t="str">
        <f>Programa!H21</f>
        <v>25/08/2025-12/12/2025</v>
      </c>
      <c r="E21" s="43"/>
      <c r="F21" s="43"/>
      <c r="G21" s="44" t="s">
        <v>34</v>
      </c>
      <c r="H21" s="44"/>
      <c r="I21" s="10">
        <v>0.6</v>
      </c>
      <c r="J21" s="18"/>
    </row>
    <row r="22" spans="1:10" s="6" customFormat="1" ht="23.4" customHeight="1" x14ac:dyDescent="0.25">
      <c r="A22" s="18"/>
      <c r="B22" s="27" t="str">
        <f>Programa!B22</f>
        <v>Seguimiento al plan de trabajo de la Academia de Ingeniería Mecatronica</v>
      </c>
      <c r="C22" s="27"/>
      <c r="D22" s="43" t="str">
        <f>Programa!H22</f>
        <v>25/08/2025-12/12/2025</v>
      </c>
      <c r="E22" s="43"/>
      <c r="F22" s="43"/>
      <c r="G22" s="44" t="s">
        <v>33</v>
      </c>
      <c r="H22" s="44"/>
      <c r="I22" s="10">
        <v>0.6</v>
      </c>
      <c r="J22" s="18"/>
    </row>
    <row r="23" spans="1:10" s="6" customFormat="1" x14ac:dyDescent="0.25">
      <c r="A23" s="18"/>
      <c r="B23" s="44"/>
      <c r="C23" s="44"/>
      <c r="D23" s="43"/>
      <c r="E23" s="43"/>
      <c r="F23" s="43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3"/>
      <c r="E24" s="43"/>
      <c r="F24" s="43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3"/>
      <c r="E25" s="43"/>
      <c r="F25" s="43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3"/>
      <c r="E26" s="43"/>
      <c r="F26" s="43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3"/>
      <c r="E27" s="43"/>
      <c r="F27" s="43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3"/>
      <c r="E28" s="43"/>
      <c r="F28" s="43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3"/>
      <c r="E29" s="43"/>
      <c r="F29" s="43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YOSAFAT MORTERA ELIAS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GUILLERMO REYES MORALES</v>
      </c>
      <c r="D35" s="46" t="s">
        <v>23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9" zoomScale="145" zoomScaleNormal="145" zoomScaleSheetLayoutView="100" workbookViewId="0">
      <selection activeCell="B22" sqref="B22:C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5.109375" style="1" customWidth="1"/>
    <col min="4" max="5" width="6.5546875" style="1" customWidth="1"/>
    <col min="6" max="6" width="13.33203125" style="1" customWidth="1"/>
    <col min="7" max="7" width="7" style="1" customWidth="1"/>
    <col min="8" max="8" width="11.44140625" style="1"/>
    <col min="9" max="9" width="15.6640625" style="1" customWidth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MECATRONICA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GUILLERMO REYES MORALES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27" customHeight="1" x14ac:dyDescent="0.25">
      <c r="A10" s="17"/>
      <c r="B10" s="4" t="s">
        <v>5</v>
      </c>
      <c r="C10" s="27" t="str">
        <f>Programa!C10</f>
        <v>GESTION ACADEMICA - COMISIONES ACADÉMICAS (PRESIDENTE DE ACADEMIA)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Dirigir el plan de trabajo de la Académia en conjunto con los miembros de la misma para el logro de las metas del programa educativo.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5 Reuniones de Academia Ingeniería Mecatronica    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ht="39" customHeight="1" x14ac:dyDescent="0.25">
      <c r="A20" s="18"/>
      <c r="B20" s="27" t="str">
        <f>Programa!B20</f>
        <v>Participar en la organización de las reuniones de la Académia de Ingeniería Mecatronica</v>
      </c>
      <c r="C20" s="27"/>
      <c r="D20" s="43" t="str">
        <f>Programa!H20</f>
        <v>25/08/2025-12/12/2025</v>
      </c>
      <c r="E20" s="43"/>
      <c r="F20" s="43"/>
      <c r="G20" s="44"/>
      <c r="H20" s="44"/>
      <c r="I20" s="10"/>
      <c r="J20" s="18"/>
    </row>
    <row r="21" spans="1:10" s="6" customFormat="1" ht="23.4" customHeight="1" x14ac:dyDescent="0.25">
      <c r="A21" s="18"/>
      <c r="B21" s="27" t="str">
        <f>Programa!B21</f>
        <v>Participar en la organización de eventos académicos</v>
      </c>
      <c r="C21" s="27"/>
      <c r="D21" s="43" t="str">
        <f>Programa!H21</f>
        <v>25/08/2025-12/12/2025</v>
      </c>
      <c r="E21" s="43"/>
      <c r="F21" s="43"/>
      <c r="G21" s="44"/>
      <c r="H21" s="44"/>
      <c r="I21" s="10"/>
      <c r="J21" s="18"/>
    </row>
    <row r="22" spans="1:10" s="6" customFormat="1" ht="24.6" customHeight="1" x14ac:dyDescent="0.25">
      <c r="A22" s="18"/>
      <c r="B22" s="27" t="str">
        <f>Programa!B22</f>
        <v>Seguimiento al plan de trabajo de la Academia de Ingeniería Mecatronica</v>
      </c>
      <c r="C22" s="27"/>
      <c r="D22" s="43" t="str">
        <f>Programa!H22</f>
        <v>25/08/2025-12/12/2025</v>
      </c>
      <c r="E22" s="43"/>
      <c r="F22" s="43"/>
      <c r="G22" s="44"/>
      <c r="H22" s="44"/>
      <c r="I22" s="10"/>
      <c r="J22" s="18"/>
    </row>
    <row r="23" spans="1:10" s="6" customFormat="1" x14ac:dyDescent="0.25">
      <c r="A23" s="18"/>
      <c r="B23" s="44"/>
      <c r="C23" s="44"/>
      <c r="D23" s="43"/>
      <c r="E23" s="43"/>
      <c r="F23" s="43"/>
      <c r="G23" s="44"/>
      <c r="H23" s="44"/>
      <c r="I23" s="10"/>
      <c r="J23" s="18"/>
    </row>
    <row r="24" spans="1:10" s="6" customFormat="1" x14ac:dyDescent="0.25">
      <c r="A24" s="18"/>
      <c r="B24" s="44"/>
      <c r="C24" s="44"/>
      <c r="D24" s="43"/>
      <c r="E24" s="43"/>
      <c r="F24" s="43"/>
      <c r="G24" s="44"/>
      <c r="H24" s="44"/>
      <c r="I24" s="10"/>
      <c r="J24" s="18"/>
    </row>
    <row r="25" spans="1:10" s="6" customFormat="1" x14ac:dyDescent="0.25">
      <c r="A25" s="18"/>
      <c r="B25" s="44"/>
      <c r="C25" s="44"/>
      <c r="D25" s="43"/>
      <c r="E25" s="43"/>
      <c r="F25" s="43"/>
      <c r="G25" s="44"/>
      <c r="H25" s="44"/>
      <c r="I25" s="10"/>
      <c r="J25" s="18"/>
    </row>
    <row r="26" spans="1:10" s="6" customFormat="1" x14ac:dyDescent="0.25">
      <c r="A26" s="18"/>
      <c r="B26" s="44"/>
      <c r="C26" s="44"/>
      <c r="D26" s="43"/>
      <c r="E26" s="43"/>
      <c r="F26" s="43"/>
      <c r="G26" s="44"/>
      <c r="H26" s="44"/>
      <c r="I26" s="10"/>
      <c r="J26" s="18"/>
    </row>
    <row r="27" spans="1:10" s="6" customFormat="1" x14ac:dyDescent="0.25">
      <c r="A27" s="18"/>
      <c r="B27" s="44"/>
      <c r="C27" s="44"/>
      <c r="D27" s="43"/>
      <c r="E27" s="43"/>
      <c r="F27" s="43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3"/>
      <c r="E28" s="43"/>
      <c r="F28" s="43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3"/>
      <c r="E29" s="43"/>
      <c r="F29" s="43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YOSAFAT MORTERA ELIAS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5">
      <c r="A35" s="17"/>
      <c r="B35" s="9" t="str">
        <f>C7</f>
        <v>GUILLERMO REYES MORALES</v>
      </c>
      <c r="D35" s="46" t="s">
        <v>23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2025-11-06T02:51:18Z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