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s individuales\"/>
    </mc:Choice>
  </mc:AlternateContent>
  <xr:revisionPtr revIDLastSave="0" documentId="13_ncr:1_{5B54577B-967A-4B8E-AC8F-40A559C7612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2'!$A$1:$J$38</definedName>
    <definedName name="_xlnm.Print_Area" localSheetId="3">'Reporte 3'!$B$3:$I$36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9" l="1"/>
  <c r="D33" i="7"/>
  <c r="H33" i="9"/>
  <c r="D33" i="9"/>
  <c r="D23" i="9"/>
  <c r="B23" i="9"/>
  <c r="D22" i="9"/>
  <c r="B22" i="9"/>
  <c r="D21" i="9"/>
  <c r="B21" i="9"/>
  <c r="D20" i="9"/>
  <c r="B16" i="9"/>
  <c r="B13" i="9"/>
  <c r="C10" i="9"/>
  <c r="H8" i="9"/>
  <c r="C7" i="9"/>
  <c r="E5" i="9"/>
  <c r="H33" i="8"/>
  <c r="D33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3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<sst xmlns="http://schemas.openxmlformats.org/spreadsheetml/2006/main" count="104" uniqueCount="44">
  <si>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</si>
  <si>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</si>
  <si>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</si>
  <si>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</si>
  <si>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</si>
  <si>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</si>
  <si>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</si>
  <si>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</si>
  <si>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</si>
  <si>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</si>
  <si>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</si>
  <si>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</si>
  <si>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</si>
  <si>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</si>
  <si>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</si>
  <si>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</si>
  <si>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</si>
  <si>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</si>
  <si>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</si>
  <si>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</si>
  <si>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</si>
  <si>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</si>
  <si>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</si>
  <si>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OCTAVIO OBIL MARTINEZ</t>
  </si>
  <si>
    <t>Jefe de División de Ingeniería Industrial</t>
  </si>
  <si>
    <t>Captura de pantalla</t>
  </si>
  <si>
    <t>Lista de cotejo</t>
  </si>
  <si>
    <t>Jefe de División de Ingeniería Mecatronica</t>
  </si>
  <si>
    <t>GUILLERMO REYES MORALES</t>
  </si>
  <si>
    <t>YOSAFAT MORTERA ELIAS</t>
  </si>
  <si>
    <t>MECATRONICA</t>
  </si>
  <si>
    <t>TUTORIA Y DIRECCIÓN INDIVIDUALIZADA (Asesor de Residencias)</t>
  </si>
  <si>
    <t>Es asesorar las actividades del residente para que realice un trabajo de calidad y pueda dar el seguimiento para una titulación integral.</t>
  </si>
  <si>
    <t>Asesorar y supervisar avances en los proyectos de residencias, para la solucion de problemas y explicación de temas relacionados con el proyecto</t>
  </si>
  <si>
    <t>Primera evaluación parcial del avance del proyecto</t>
  </si>
  <si>
    <t xml:space="preserve">Evaluacion del reporte final y recepcion del informe digital del proyecto de residencia </t>
  </si>
  <si>
    <t>Segunda evaluación parcial del avance del proyecto</t>
  </si>
  <si>
    <t>08/12/2025-12/12/2025</t>
  </si>
  <si>
    <t>27/10/2025-31/10/2025</t>
  </si>
  <si>
    <t>22/09/2025-26/09/2025</t>
  </si>
  <si>
    <t>25/08/2025-05/12/2025</t>
  </si>
  <si>
    <t>3 Informes deResidencias</t>
  </si>
  <si>
    <t>captura de pantalla</t>
  </si>
  <si>
    <t>lista de cotejo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</si>
</sst>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1453882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14" zoomScale="140" zoomScaleNormal="160" zoomScaleSheetLayoutView="140" workbookViewId="0">
      <selection activeCell="B16" sqref="B16:H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23.88671875" style="1" customWidth="1"/>
    <col min="8" max="8" width="13.77734375" style="1" customWidth="1"/>
    <col min="9" max="9" width="1.554687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5">
      <c r="A5" s="17"/>
      <c r="B5" s="47" t="s">
        <v>1</v>
      </c>
      <c r="C5" s="47"/>
      <c r="D5" s="47"/>
      <c r="E5" s="27" t="s">
        <v>30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4" t="s">
        <v>28</v>
      </c>
      <c r="D7" s="44"/>
      <c r="E7" s="44"/>
      <c r="F7" s="44"/>
      <c r="G7" s="44"/>
      <c r="H7" s="44"/>
      <c r="I7" s="17"/>
    </row>
    <row r="8" spans="1:16" ht="14.4" x14ac:dyDescent="0.3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5">
      <c r="A9" s="17"/>
      <c r="I9" s="17"/>
    </row>
    <row r="10" spans="1:16" ht="24.6" customHeight="1" x14ac:dyDescent="0.25">
      <c r="A10" s="17"/>
      <c r="B10" s="4" t="s">
        <v>4</v>
      </c>
      <c r="C10" s="45" t="s">
        <v>31</v>
      </c>
      <c r="D10" s="45"/>
      <c r="E10" s="45"/>
      <c r="F10" s="45"/>
      <c r="G10" s="45"/>
      <c r="H10" s="45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32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41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9.4" customHeight="1" x14ac:dyDescent="0.25">
      <c r="A20" s="18"/>
      <c r="B20" s="36" t="s">
        <v>33</v>
      </c>
      <c r="C20" s="37"/>
      <c r="D20" s="37"/>
      <c r="E20" s="37"/>
      <c r="F20" s="37"/>
      <c r="G20" s="38"/>
      <c r="H20" s="22" t="s">
        <v>40</v>
      </c>
      <c r="I20" s="18"/>
    </row>
    <row r="21" spans="1:9" s="6" customFormat="1" ht="28.2" customHeight="1" x14ac:dyDescent="0.25">
      <c r="A21" s="18"/>
      <c r="B21" s="39" t="s">
        <v>34</v>
      </c>
      <c r="C21" s="40"/>
      <c r="D21" s="40"/>
      <c r="E21" s="40"/>
      <c r="F21" s="40"/>
      <c r="G21" s="41"/>
      <c r="H21" s="22" t="s">
        <v>39</v>
      </c>
      <c r="I21" s="18"/>
    </row>
    <row r="22" spans="1:9" s="6" customFormat="1" ht="27.6" customHeight="1" x14ac:dyDescent="0.25">
      <c r="A22" s="18"/>
      <c r="B22" s="39" t="s">
        <v>36</v>
      </c>
      <c r="C22" s="40"/>
      <c r="D22" s="40"/>
      <c r="E22" s="40"/>
      <c r="F22" s="40"/>
      <c r="G22" s="41"/>
      <c r="H22" s="22" t="s">
        <v>38</v>
      </c>
      <c r="I22" s="18"/>
    </row>
    <row r="23" spans="1:9" s="6" customFormat="1" ht="27.6" customHeight="1" x14ac:dyDescent="0.25">
      <c r="A23" s="18"/>
      <c r="B23" s="39" t="s">
        <v>35</v>
      </c>
      <c r="C23" s="40"/>
      <c r="D23" s="40"/>
      <c r="E23" s="40"/>
      <c r="F23" s="40"/>
      <c r="G23" s="41"/>
      <c r="H23" s="22" t="s">
        <v>37</v>
      </c>
      <c r="I23" s="18"/>
    </row>
    <row r="24" spans="1:9" s="6" customFormat="1" ht="26.4" customHeight="1" x14ac:dyDescent="0.25">
      <c r="A24" s="18"/>
      <c r="B24" s="36"/>
      <c r="C24" s="37"/>
      <c r="D24" s="37"/>
      <c r="E24" s="37"/>
      <c r="F24" s="37"/>
      <c r="G24" s="38"/>
      <c r="H24" s="22"/>
      <c r="I24" s="18"/>
    </row>
    <row r="25" spans="1:9" s="6" customFormat="1" ht="29.4" customHeight="1" x14ac:dyDescent="0.25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ht="25.8" customHeight="1" x14ac:dyDescent="0.25">
      <c r="A26" s="18"/>
      <c r="B26" s="39"/>
      <c r="C26" s="40"/>
      <c r="D26" s="40"/>
      <c r="E26" s="40"/>
      <c r="F26" s="40"/>
      <c r="G26" s="41"/>
      <c r="H26" s="22"/>
      <c r="I26" s="18"/>
    </row>
    <row r="27" spans="1:9" s="6" customFormat="1" ht="24" customHeight="1" x14ac:dyDescent="0.25">
      <c r="A27" s="18"/>
      <c r="B27" s="28"/>
      <c r="C27" s="28"/>
      <c r="D27" s="28"/>
      <c r="E27" s="28"/>
      <c r="F27" s="28"/>
      <c r="G27" s="28"/>
      <c r="H27" s="22"/>
      <c r="I27" s="18"/>
    </row>
    <row r="28" spans="1:9" s="6" customFormat="1" x14ac:dyDescent="0.2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5">
      <c r="A29" s="18"/>
      <c r="B29" s="8"/>
      <c r="C29" s="8"/>
      <c r="D29" s="8"/>
      <c r="E29" s="8"/>
      <c r="F29" s="8"/>
      <c r="G29" s="8"/>
      <c r="H29" s="1"/>
      <c r="I29" s="18"/>
    </row>
    <row r="30" spans="1:9" s="6" customFormat="1" x14ac:dyDescent="0.25">
      <c r="A30" s="18"/>
      <c r="B30" s="24" t="s">
        <v>10</v>
      </c>
      <c r="C30" s="24"/>
      <c r="D30" s="24"/>
      <c r="E30" s="24"/>
      <c r="F30" s="24"/>
      <c r="G30" s="24"/>
      <c r="H30" s="24"/>
      <c r="I30" s="18"/>
    </row>
    <row r="31" spans="1:9" s="6" customFormat="1" ht="46.5" customHeight="1" x14ac:dyDescent="0.25">
      <c r="A31" s="18"/>
      <c r="B31" s="25"/>
      <c r="C31" s="25"/>
      <c r="D31" s="25"/>
      <c r="E31" s="25"/>
      <c r="F31" s="25"/>
      <c r="G31" s="25"/>
      <c r="H31" s="25"/>
      <c r="I31" s="18"/>
    </row>
    <row r="32" spans="1:9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8"/>
    </row>
    <row r="33" spans="1:9" x14ac:dyDescent="0.25">
      <c r="A33" s="17"/>
      <c r="I33" s="17"/>
    </row>
    <row r="34" spans="1:9" ht="42.75" customHeight="1" x14ac:dyDescent="0.3">
      <c r="A34" s="17"/>
      <c r="B34" s="13" t="str">
        <f>C7</f>
        <v>GUILLERMO REYES MORALES</v>
      </c>
      <c r="D34" s="30" t="s">
        <v>29</v>
      </c>
      <c r="E34" s="30"/>
      <c r="F34"/>
      <c r="G34" s="30" t="s">
        <v>23</v>
      </c>
      <c r="H34" s="30"/>
      <c r="I34" s="17"/>
    </row>
    <row r="35" spans="1:9" ht="28.5" customHeight="1" x14ac:dyDescent="0.25">
      <c r="A35" s="17"/>
      <c r="B35" s="9" t="s">
        <v>11</v>
      </c>
      <c r="D35" s="31" t="s">
        <v>27</v>
      </c>
      <c r="E35" s="31"/>
      <c r="G35" s="32" t="s">
        <v>12</v>
      </c>
      <c r="H35" s="32"/>
      <c r="I35" s="17"/>
    </row>
    <row r="36" spans="1:9" x14ac:dyDescent="0.25">
      <c r="A36" s="17"/>
      <c r="I36" s="17"/>
    </row>
    <row r="37" spans="1:9" x14ac:dyDescent="0.25">
      <c r="A37" s="17"/>
      <c r="B37" s="23" t="s">
        <v>13</v>
      </c>
      <c r="C37" s="23"/>
      <c r="D37" s="23"/>
      <c r="E37" s="23"/>
      <c r="F37" s="23"/>
      <c r="G37" s="23"/>
      <c r="H37" s="23"/>
      <c r="I37" s="17"/>
    </row>
    <row r="38" spans="1:9" x14ac:dyDescent="0.25">
      <c r="A38" s="17"/>
      <c r="I38" s="17"/>
    </row>
    <row r="39" spans="1:9" x14ac:dyDescent="0.25">
      <c r="A39" s="17"/>
      <c r="B39" s="17"/>
      <c r="C39" s="17"/>
      <c r="D39" s="17"/>
      <c r="E39" s="17"/>
      <c r="F39" s="17"/>
      <c r="G39" s="17"/>
      <c r="H39" s="17"/>
      <c r="I39" s="17"/>
    </row>
  </sheetData>
  <mergeCells count="29"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view="pageBreakPreview" topLeftCell="A19" zoomScale="205" zoomScaleNormal="205" zoomScaleSheetLayoutView="205" workbookViewId="0">
      <selection activeCell="I22" sqref="I2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9" t="str">
        <f>Programa!E5</f>
        <v>MECATRONICA</v>
      </c>
      <c r="F5" s="49"/>
      <c r="G5" s="49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GUILLERMO REYES MORALES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30" customHeight="1" x14ac:dyDescent="0.25">
      <c r="A10" s="17"/>
      <c r="B10" s="4" t="s">
        <v>4</v>
      </c>
      <c r="C10" s="30" t="str">
        <f>Programa!C10</f>
        <v>TUTORIA Y DIRECCIÓN INDIVIDUALIZADA (Asesor de Residencias)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Es asesorar las actividades del residente para que realice un trabajo de calidad y pueda dar el seguimiento para una titulación integral.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3 Informes deResidencias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8" t="s">
        <v>16</v>
      </c>
      <c r="E19" s="48"/>
      <c r="F19" s="48"/>
      <c r="G19" s="26" t="s">
        <v>17</v>
      </c>
      <c r="H19" s="26"/>
      <c r="I19" s="20" t="s">
        <v>18</v>
      </c>
      <c r="J19" s="18"/>
    </row>
    <row r="20" spans="1:10" s="6" customFormat="1" ht="51" customHeight="1" x14ac:dyDescent="0.25">
      <c r="A20" s="18"/>
      <c r="B20" s="28" t="str">
        <f>Programa!B20</f>
        <v>Asesorar y supervisar avances en los proyectos de residencias, para la solucion de problemas y explicación de temas relacionados con el proyecto</v>
      </c>
      <c r="C20" s="28"/>
      <c r="D20" s="50" t="str">
        <f>Programa!H20</f>
        <v>25/08/2025-05/12/2025</v>
      </c>
      <c r="E20" s="50"/>
      <c r="F20" s="50"/>
      <c r="G20" s="51" t="s">
        <v>25</v>
      </c>
      <c r="H20" s="51"/>
      <c r="I20" s="10">
        <v>0.3</v>
      </c>
      <c r="J20" s="18"/>
    </row>
    <row r="21" spans="1:10" s="6" customFormat="1" ht="31.95" customHeight="1" x14ac:dyDescent="0.25">
      <c r="A21" s="18"/>
      <c r="B21" s="28" t="str">
        <f>Programa!B21</f>
        <v>Primera evaluación parcial del avance del proyecto</v>
      </c>
      <c r="C21" s="28"/>
      <c r="D21" s="50" t="str">
        <f>Programa!H21</f>
        <v>22/09/2025-26/09/2025</v>
      </c>
      <c r="E21" s="50"/>
      <c r="F21" s="50"/>
      <c r="G21" s="51" t="s">
        <v>25</v>
      </c>
      <c r="H21" s="51"/>
      <c r="I21" s="10">
        <v>1</v>
      </c>
      <c r="J21" s="18"/>
    </row>
    <row r="22" spans="1:10" s="6" customFormat="1" ht="31.95" customHeight="1" x14ac:dyDescent="0.25">
      <c r="A22" s="18"/>
      <c r="B22" s="28" t="str">
        <f>Programa!B22</f>
        <v>Segunda evaluación parcial del avance del proyecto</v>
      </c>
      <c r="C22" s="28"/>
      <c r="D22" s="50" t="str">
        <f>Programa!H22</f>
        <v>27/10/2025-31/10/2025</v>
      </c>
      <c r="E22" s="50"/>
      <c r="F22" s="50"/>
      <c r="G22" s="51" t="s">
        <v>25</v>
      </c>
      <c r="H22" s="51"/>
      <c r="I22" s="10">
        <v>0.3</v>
      </c>
      <c r="J22" s="18"/>
    </row>
    <row r="23" spans="1:10" s="6" customFormat="1" ht="37.200000000000003" customHeight="1" x14ac:dyDescent="0.25">
      <c r="A23" s="18"/>
      <c r="B23" s="28" t="str">
        <f>Programa!B23</f>
        <v xml:space="preserve">Evaluacion del reporte final y recepcion del informe digital del proyecto de residencia </v>
      </c>
      <c r="C23" s="28"/>
      <c r="D23" s="50" t="str">
        <f>Programa!H23</f>
        <v>08/12/2025-12/12/2025</v>
      </c>
      <c r="E23" s="50"/>
      <c r="F23" s="50"/>
      <c r="G23" s="51" t="s">
        <v>26</v>
      </c>
      <c r="H23" s="51"/>
      <c r="I23" s="10">
        <v>0.3</v>
      </c>
      <c r="J23" s="18"/>
    </row>
    <row r="24" spans="1:10" s="6" customFormat="1" ht="39" customHeight="1" x14ac:dyDescent="0.25">
      <c r="A24" s="18"/>
      <c r="B24" s="28"/>
      <c r="C24" s="28"/>
      <c r="D24" s="50"/>
      <c r="E24" s="50"/>
      <c r="F24" s="50"/>
      <c r="G24" s="51"/>
      <c r="H24" s="51"/>
      <c r="I24" s="10"/>
      <c r="J24" s="18"/>
    </row>
    <row r="25" spans="1:10" s="6" customFormat="1" ht="31.2" customHeight="1" x14ac:dyDescent="0.25">
      <c r="A25" s="18"/>
      <c r="B25" s="28"/>
      <c r="C25" s="28"/>
      <c r="D25" s="50"/>
      <c r="E25" s="50"/>
      <c r="F25" s="50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0"/>
      <c r="E26" s="50"/>
      <c r="F26" s="50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0"/>
      <c r="E27" s="50"/>
      <c r="F27" s="50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0"/>
      <c r="E28" s="50"/>
      <c r="F28" s="50"/>
      <c r="G28" s="51"/>
      <c r="H28" s="51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24" t="s">
        <v>10</v>
      </c>
      <c r="C30" s="24"/>
      <c r="D30" s="24"/>
      <c r="E30" s="24"/>
      <c r="F30" s="24"/>
      <c r="G30" s="24"/>
      <c r="H30" s="24"/>
      <c r="I30" s="24"/>
      <c r="J30" s="18"/>
    </row>
    <row r="31" spans="1:10" s="6" customFormat="1" ht="41.25" customHeight="1" x14ac:dyDescent="0.25">
      <c r="A31" s="18"/>
      <c r="B31" s="25"/>
      <c r="C31" s="25"/>
      <c r="D31" s="25"/>
      <c r="E31" s="25"/>
      <c r="F31" s="25"/>
      <c r="G31" s="25"/>
      <c r="H31" s="25"/>
      <c r="I31" s="25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 t="s">
        <v>28</v>
      </c>
      <c r="D33" s="30" t="str">
        <f>Programa!D34</f>
        <v>YOSAFAT MORTERA ELIAS</v>
      </c>
      <c r="E33" s="30"/>
      <c r="F33" s="30"/>
      <c r="H33" s="30" t="str">
        <f>Programa!G34</f>
        <v>OCTAVIO OBIL MARTINEZ</v>
      </c>
      <c r="I33" s="30"/>
      <c r="J33" s="17"/>
    </row>
    <row r="34" spans="1:10" ht="28.5" customHeight="1" x14ac:dyDescent="0.25">
      <c r="A34" s="17"/>
      <c r="B34" s="9" t="s">
        <v>11</v>
      </c>
      <c r="D34" s="52" t="s">
        <v>27</v>
      </c>
      <c r="E34" s="52"/>
      <c r="F34" s="52"/>
      <c r="H34" s="12" t="s">
        <v>12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23" t="s">
        <v>19</v>
      </c>
      <c r="C36" s="23"/>
      <c r="D36" s="23"/>
      <c r="E36" s="23"/>
      <c r="F36" s="23"/>
      <c r="G36" s="23"/>
      <c r="H36" s="23"/>
      <c r="I36" s="23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36:I36"/>
    <mergeCell ref="H33:I33"/>
    <mergeCell ref="B28:C28"/>
    <mergeCell ref="D28:F28"/>
    <mergeCell ref="G28:H28"/>
    <mergeCell ref="B30:I30"/>
    <mergeCell ref="B31:I31"/>
    <mergeCell ref="D33:F33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20:C20"/>
    <mergeCell ref="D20:F20"/>
    <mergeCell ref="G20:H20"/>
    <mergeCell ref="G24:H24"/>
    <mergeCell ref="B21:C21"/>
    <mergeCell ref="D21:F21"/>
    <mergeCell ref="G21:H21"/>
    <mergeCell ref="B22:C22"/>
    <mergeCell ref="D22:F22"/>
    <mergeCell ref="G22:H22"/>
    <mergeCell ref="C7:I7"/>
    <mergeCell ref="B4:I4"/>
    <mergeCell ref="B5:D5"/>
    <mergeCell ref="E5:G5"/>
    <mergeCell ref="C8:D8"/>
    <mergeCell ref="H8:I8"/>
    <mergeCell ref="B18:I18"/>
    <mergeCell ref="B19:C19"/>
    <mergeCell ref="C10:I10"/>
    <mergeCell ref="B12:I12"/>
    <mergeCell ref="B13:I13"/>
    <mergeCell ref="B15:I15"/>
    <mergeCell ref="B16:I16"/>
    <mergeCell ref="D19:F19"/>
    <mergeCell ref="G19:H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topLeftCell="A16" zoomScale="190" zoomScaleNormal="190" zoomScaleSheetLayoutView="205" workbookViewId="0">
      <selection activeCell="G23" sqref="G23:H2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12.88671875" style="1" customWidth="1"/>
    <col min="4" max="5" width="6.5546875" style="1" customWidth="1"/>
    <col min="6" max="6" width="7.664062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9" t="str">
        <f>Programa!E5</f>
        <v>MECATRONICA</v>
      </c>
      <c r="F5" s="49"/>
      <c r="G5" s="49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GUILLERMO REYES MORALES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4</v>
      </c>
      <c r="C10" s="30" t="str">
        <f>Programa!C10</f>
        <v>TUTORIA Y DIRECCIÓN INDIVIDUALIZADA (Asesor de Residencias)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Es asesorar las actividades del residente para que realice un trabajo de calidad y pueda dar el seguimiento para una titulación integral.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3 Informes deResidencias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48" t="s">
        <v>16</v>
      </c>
      <c r="E19" s="48"/>
      <c r="F19" s="48"/>
      <c r="G19" s="26" t="s">
        <v>17</v>
      </c>
      <c r="H19" s="26"/>
      <c r="I19" s="20" t="s">
        <v>18</v>
      </c>
      <c r="J19" s="18"/>
    </row>
    <row r="20" spans="1:10" s="6" customFormat="1" ht="50.4" customHeight="1" x14ac:dyDescent="0.25">
      <c r="A20" s="18"/>
      <c r="B20" s="28" t="str">
        <f>Programa!B20</f>
        <v>Asesorar y supervisar avances en los proyectos de residencias, para la solucion de problemas y explicación de temas relacionados con el proyecto</v>
      </c>
      <c r="C20" s="28"/>
      <c r="D20" s="50" t="str">
        <f>Programa!H20</f>
        <v>25/08/2025-05/12/2025</v>
      </c>
      <c r="E20" s="50"/>
      <c r="F20" s="50"/>
      <c r="G20" s="51" t="s">
        <v>42</v>
      </c>
      <c r="H20" s="51"/>
      <c r="I20" s="10">
        <v>0.6</v>
      </c>
      <c r="J20" s="18"/>
    </row>
    <row r="21" spans="1:10" s="6" customFormat="1" ht="28.8" customHeight="1" x14ac:dyDescent="0.25">
      <c r="A21" s="18"/>
      <c r="B21" s="28" t="str">
        <f>Programa!B21</f>
        <v>Primera evaluación parcial del avance del proyecto</v>
      </c>
      <c r="C21" s="28"/>
      <c r="D21" s="50" t="str">
        <f>Programa!H21</f>
        <v>22/09/2025-26/09/2025</v>
      </c>
      <c r="E21" s="50"/>
      <c r="F21" s="50"/>
      <c r="G21" s="51" t="s">
        <v>42</v>
      </c>
      <c r="H21" s="51"/>
      <c r="I21" s="10">
        <v>1</v>
      </c>
      <c r="J21" s="18"/>
    </row>
    <row r="22" spans="1:10" s="6" customFormat="1" ht="30.6" customHeight="1" x14ac:dyDescent="0.25">
      <c r="A22" s="18"/>
      <c r="B22" s="28" t="str">
        <f>Programa!B22</f>
        <v>Segunda evaluación parcial del avance del proyecto</v>
      </c>
      <c r="C22" s="28"/>
      <c r="D22" s="50" t="str">
        <f>Programa!H22</f>
        <v>27/10/2025-31/10/2025</v>
      </c>
      <c r="E22" s="50"/>
      <c r="F22" s="50"/>
      <c r="G22" s="51" t="s">
        <v>42</v>
      </c>
      <c r="H22" s="51"/>
      <c r="I22" s="10">
        <v>1</v>
      </c>
      <c r="J22" s="18"/>
    </row>
    <row r="23" spans="1:10" s="6" customFormat="1" ht="27" customHeight="1" x14ac:dyDescent="0.25">
      <c r="A23" s="18"/>
      <c r="B23" s="28" t="str">
        <f>Programa!B23</f>
        <v xml:space="preserve">Evaluacion del reporte final y recepcion del informe digital del proyecto de residencia </v>
      </c>
      <c r="C23" s="28"/>
      <c r="D23" s="50" t="str">
        <f>Programa!H23</f>
        <v>08/12/2025-12/12/2025</v>
      </c>
      <c r="E23" s="50"/>
      <c r="F23" s="50"/>
      <c r="G23" s="51" t="s">
        <v>43</v>
      </c>
      <c r="H23" s="51"/>
      <c r="I23" s="10">
        <v>0.6</v>
      </c>
      <c r="J23" s="18"/>
    </row>
    <row r="24" spans="1:10" s="6" customFormat="1" x14ac:dyDescent="0.25">
      <c r="A24" s="18"/>
      <c r="B24" s="51"/>
      <c r="C24" s="51"/>
      <c r="D24" s="50"/>
      <c r="E24" s="50"/>
      <c r="F24" s="50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0"/>
      <c r="E25" s="50"/>
      <c r="F25" s="50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0"/>
      <c r="E26" s="50"/>
      <c r="F26" s="50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0"/>
      <c r="E27" s="50"/>
      <c r="F27" s="50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0"/>
      <c r="E28" s="50"/>
      <c r="F28" s="50"/>
      <c r="G28" s="51"/>
      <c r="H28" s="51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24" t="s">
        <v>10</v>
      </c>
      <c r="C30" s="24"/>
      <c r="D30" s="24"/>
      <c r="E30" s="24"/>
      <c r="F30" s="24"/>
      <c r="G30" s="24"/>
      <c r="H30" s="24"/>
      <c r="I30" s="24"/>
      <c r="J30" s="18"/>
    </row>
    <row r="31" spans="1:10" s="6" customFormat="1" ht="41.25" customHeight="1" x14ac:dyDescent="0.25">
      <c r="A31" s="18"/>
      <c r="B31" s="25"/>
      <c r="C31" s="25"/>
      <c r="D31" s="25"/>
      <c r="E31" s="25"/>
      <c r="F31" s="25"/>
      <c r="G31" s="25"/>
      <c r="H31" s="25"/>
      <c r="I31" s="25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 t="s">
        <v>28</v>
      </c>
      <c r="D33" s="30" t="str">
        <f>Programa!D34</f>
        <v>YOSAFAT MORTERA ELIAS</v>
      </c>
      <c r="E33" s="30"/>
      <c r="F33" s="30"/>
      <c r="H33" s="30" t="str">
        <f>Programa!G34</f>
        <v>OCTAVIO OBIL MARTINEZ</v>
      </c>
      <c r="I33" s="30"/>
      <c r="J33" s="17"/>
    </row>
    <row r="34" spans="1:10" ht="28.5" customHeight="1" x14ac:dyDescent="0.25">
      <c r="A34" s="17"/>
      <c r="B34" s="9" t="s">
        <v>11</v>
      </c>
      <c r="D34" s="52" t="s">
        <v>24</v>
      </c>
      <c r="E34" s="52"/>
      <c r="F34" s="52"/>
      <c r="H34" s="12" t="s">
        <v>12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23" t="s">
        <v>19</v>
      </c>
      <c r="C36" s="23"/>
      <c r="D36" s="23"/>
      <c r="E36" s="23"/>
      <c r="F36" s="23"/>
      <c r="G36" s="23"/>
      <c r="H36" s="23"/>
      <c r="I36" s="23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36:I36"/>
    <mergeCell ref="B28:C28"/>
    <mergeCell ref="D28:F28"/>
    <mergeCell ref="G28:H28"/>
    <mergeCell ref="B30:I30"/>
    <mergeCell ref="B31:I31"/>
    <mergeCell ref="D33:F33"/>
    <mergeCell ref="H33:I33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8:I18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C7:I7"/>
    <mergeCell ref="B4:I4"/>
    <mergeCell ref="B5:D5"/>
    <mergeCell ref="E5:G5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8"/>
  <sheetViews>
    <sheetView tabSelected="1" zoomScale="120" zoomScaleNormal="120" zoomScaleSheetLayoutView="100" workbookViewId="0">
      <selection activeCell="G23" sqref="G23:H2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9" t="str">
        <f>Programa!E5</f>
        <v>MECATRONICA</v>
      </c>
      <c r="F5" s="49"/>
      <c r="G5" s="49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GUILLERMO REYES MORALES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3.4" customHeight="1" x14ac:dyDescent="0.25">
      <c r="A10" s="17"/>
      <c r="B10" s="4" t="s">
        <v>4</v>
      </c>
      <c r="C10" s="30" t="str">
        <f>Programa!C10</f>
        <v>TUTORIA Y DIRECCIÓN INDIVIDUALIZADA (Asesor de Residencias)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Es asesorar las actividades del residente para que realice un trabajo de calidad y pueda dar el seguimiento para una titulación integral.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3 Informes deResidencias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8" t="s">
        <v>16</v>
      </c>
      <c r="E19" s="48"/>
      <c r="F19" s="48"/>
      <c r="G19" s="26" t="s">
        <v>17</v>
      </c>
      <c r="H19" s="26"/>
      <c r="I19" s="20" t="s">
        <v>18</v>
      </c>
      <c r="J19" s="18"/>
    </row>
    <row r="20" spans="1:10" s="6" customFormat="1" ht="51.6" customHeight="1" x14ac:dyDescent="0.25">
      <c r="A20" s="18"/>
      <c r="B20" s="48" t="str">
        <f>Programa!B20</f>
        <v>Asesorar y supervisar avances en los proyectos de residencias, para la solucion de problemas y explicación de temas relacionados con el proyecto</v>
      </c>
      <c r="C20" s="48"/>
      <c r="D20" s="50" t="str">
        <f>Programa!H20</f>
        <v>25/08/2025-05/12/2025</v>
      </c>
      <c r="E20" s="50"/>
      <c r="F20" s="50"/>
      <c r="G20" s="51" t="s">
        <v>42</v>
      </c>
      <c r="H20" s="51"/>
      <c r="I20" s="10">
        <v>1</v>
      </c>
      <c r="J20" s="18"/>
    </row>
    <row r="21" spans="1:10" s="6" customFormat="1" ht="27" customHeight="1" x14ac:dyDescent="0.25">
      <c r="A21" s="18"/>
      <c r="B21" s="48" t="str">
        <f>Programa!B21</f>
        <v>Primera evaluación parcial del avance del proyecto</v>
      </c>
      <c r="C21" s="48"/>
      <c r="D21" s="50" t="str">
        <f>Programa!H21</f>
        <v>22/09/2025-26/09/2025</v>
      </c>
      <c r="E21" s="50"/>
      <c r="F21" s="50"/>
      <c r="G21" s="51" t="s">
        <v>42</v>
      </c>
      <c r="H21" s="51"/>
      <c r="I21" s="10">
        <v>1</v>
      </c>
      <c r="J21" s="18"/>
    </row>
    <row r="22" spans="1:10" s="6" customFormat="1" ht="27" customHeight="1" x14ac:dyDescent="0.25">
      <c r="A22" s="18"/>
      <c r="B22" s="48" t="str">
        <f>Programa!B22</f>
        <v>Segunda evaluación parcial del avance del proyecto</v>
      </c>
      <c r="C22" s="48"/>
      <c r="D22" s="50" t="str">
        <f>Programa!H22</f>
        <v>27/10/2025-31/10/2025</v>
      </c>
      <c r="E22" s="50"/>
      <c r="F22" s="50"/>
      <c r="G22" s="51" t="s">
        <v>42</v>
      </c>
      <c r="H22" s="51"/>
      <c r="I22" s="10">
        <v>1</v>
      </c>
      <c r="J22" s="18"/>
    </row>
    <row r="23" spans="1:10" s="6" customFormat="1" ht="34.799999999999997" customHeight="1" x14ac:dyDescent="0.25">
      <c r="A23" s="18"/>
      <c r="B23" s="48" t="str">
        <f>Programa!B23</f>
        <v xml:space="preserve">Evaluacion del reporte final y recepcion del informe digital del proyecto de residencia </v>
      </c>
      <c r="C23" s="48"/>
      <c r="D23" s="50" t="str">
        <f>Programa!H23</f>
        <v>08/12/2025-12/12/2025</v>
      </c>
      <c r="E23" s="50"/>
      <c r="F23" s="50"/>
      <c r="G23" s="51" t="s">
        <v>43</v>
      </c>
      <c r="H23" s="51"/>
      <c r="I23" s="10">
        <v>1</v>
      </c>
      <c r="J23" s="18"/>
    </row>
    <row r="24" spans="1:10" s="6" customFormat="1" x14ac:dyDescent="0.25">
      <c r="A24" s="18"/>
      <c r="B24" s="51"/>
      <c r="C24" s="51"/>
      <c r="D24" s="50"/>
      <c r="E24" s="50"/>
      <c r="F24" s="50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0"/>
      <c r="E25" s="50"/>
      <c r="F25" s="50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0"/>
      <c r="E26" s="50"/>
      <c r="F26" s="50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0"/>
      <c r="E27" s="50"/>
      <c r="F27" s="50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0"/>
      <c r="E28" s="50"/>
      <c r="F28" s="50"/>
      <c r="G28" s="51"/>
      <c r="H28" s="51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24" t="s">
        <v>10</v>
      </c>
      <c r="C30" s="24"/>
      <c r="D30" s="24"/>
      <c r="E30" s="24"/>
      <c r="F30" s="24"/>
      <c r="G30" s="24"/>
      <c r="H30" s="24"/>
      <c r="I30" s="24"/>
      <c r="J30" s="18"/>
    </row>
    <row r="31" spans="1:10" s="6" customFormat="1" ht="41.25" customHeight="1" x14ac:dyDescent="0.25">
      <c r="A31" s="18"/>
      <c r="B31" s="25"/>
      <c r="C31" s="25"/>
      <c r="D31" s="25"/>
      <c r="E31" s="25"/>
      <c r="F31" s="25"/>
      <c r="G31" s="25"/>
      <c r="H31" s="25"/>
      <c r="I31" s="25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 t="s">
        <v>28</v>
      </c>
      <c r="D33" s="30" t="str">
        <f>Programa!D34</f>
        <v>YOSAFAT MORTERA ELIAS</v>
      </c>
      <c r="E33" s="30"/>
      <c r="F33" s="30"/>
      <c r="H33" s="30" t="str">
        <f>Programa!G34</f>
        <v>OCTAVIO OBIL MARTINEZ</v>
      </c>
      <c r="I33" s="30"/>
      <c r="J33" s="17"/>
    </row>
    <row r="34" spans="1:10" ht="28.5" customHeight="1" x14ac:dyDescent="0.25">
      <c r="A34" s="17"/>
      <c r="B34" s="9" t="s">
        <v>11</v>
      </c>
      <c r="D34" s="52" t="s">
        <v>24</v>
      </c>
      <c r="E34" s="52"/>
      <c r="F34" s="52"/>
      <c r="H34" s="12" t="s">
        <v>12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23" t="s">
        <v>19</v>
      </c>
      <c r="C36" s="23"/>
      <c r="D36" s="23"/>
      <c r="E36" s="23"/>
      <c r="F36" s="23"/>
      <c r="G36" s="23"/>
      <c r="H36" s="23"/>
      <c r="I36" s="23"/>
      <c r="J36" s="17"/>
    </row>
    <row r="37" spans="1:10" x14ac:dyDescent="0.25">
      <c r="A37" s="17"/>
      <c r="J37" s="17"/>
    </row>
    <row r="38" spans="1:10" ht="9.9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36:I36"/>
    <mergeCell ref="B28:C28"/>
    <mergeCell ref="D28:F28"/>
    <mergeCell ref="G28:H28"/>
    <mergeCell ref="B30:I30"/>
    <mergeCell ref="B31:I31"/>
    <mergeCell ref="D33:F33"/>
    <mergeCell ref="H33:I33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D19:F19"/>
    <mergeCell ref="G19:H19"/>
    <mergeCell ref="B20:C20"/>
    <mergeCell ref="D20:F20"/>
    <mergeCell ref="G20:H20"/>
    <mergeCell ref="C7:I7"/>
    <mergeCell ref="B4:I4"/>
    <mergeCell ref="B5:D5"/>
    <mergeCell ref="E5:G5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purl.org/dc/elements/1.1/"/>
    <ds:schemaRef ds:uri="http://purl.org/dc/dcmitype/"/>
    <ds:schemaRef ds:uri="4c96f4e2-f7db-4e02-b8f8-29de1b03c969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2025-07-02T21:52:58Z</cp:lastPrinted>
  <dcterms:created xsi:type="dcterms:W3CDTF">2022-07-23T13:46:58Z</dcterms:created>
  <dcterms:modified xsi:type="dcterms:W3CDTF">2026-01-07T21:14:54Z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