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PROYECTOS 2025\REPORTE 3\"/>
    </mc:Choice>
  </mc:AlternateContent>
  <xr:revisionPtr revIDLastSave="0" documentId="13_ncr:1_{251F4A84-E7A6-49E7-8EAD-00F79EC74B90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8" l="1"/>
  <c r="D26" i="8"/>
  <c r="B34" i="7"/>
  <c r="D24" i="7"/>
  <c r="H34" i="9"/>
  <c r="D34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7" i="7"/>
  <c r="B27" i="7"/>
  <c r="D26" i="7"/>
  <c r="B26" i="7"/>
  <c r="D25" i="7"/>
  <c r="B25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<sst xmlns="http://schemas.openxmlformats.org/spreadsheetml/2006/main" count="120" uniqueCount="59">
  <si>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</si>
  <si>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</si>
  <si>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</si>
  <si>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</si>
  <si>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</si>
  <si>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</si>
  <si>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</si>
  <si>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</si>
  <si>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</si>
  <si>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</si>
  <si>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</si>
  <si>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</si>
  <si>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</si>
  <si>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</si>
  <si>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</si>
  <si>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</si>
  <si>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</si>
  <si>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</si>
  <si>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</si>
  <si>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</si>
  <si>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</si>
  <si>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</si>
  <si>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</si>
  <si>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</si>
  <si>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>Ago-Dic 25</t>
  </si>
  <si>
    <t>Dar acompañamiento a los jovenes a lo largo de su carrera, con la finalidad de apoyarles dentro de nuestras posibilidades en situaciones academicas y no academicas, para que lleven a buen fin sus estudios</t>
  </si>
  <si>
    <t>1 PAT 
5 reportes Individuales
1 Lista final de alumnos acreditados/no acreditados</t>
  </si>
  <si>
    <t xml:space="preserve">Se aperturo el bloque en classroom para la recopilacion de formatos para el expediente de los jovenes </t>
  </si>
  <si>
    <t xml:space="preserve">Se creo un grupo de wappsap para estar en contacto con los jovenes tutorados </t>
  </si>
  <si>
    <t>Presentar el PIT a los Tutorados/ Objetivos, beneficios, compromisos y responsabilidades de tutor y tutorados</t>
  </si>
  <si>
    <t>Explicación de forma de trabajo del semestre actual</t>
  </si>
  <si>
    <t>Elaboracion y entrega del Programa de Acción Tutorial, lista de tutorias y primer reporte parcial</t>
  </si>
  <si>
    <t>Desarrollo de actividades de tutorias según programa de accion tutorial presentado a la coordinación institucional</t>
  </si>
  <si>
    <t xml:space="preserve">Realizacion de reportes mensuales de tutorias </t>
  </si>
  <si>
    <t xml:space="preserve">Realizacion de documentos finales </t>
  </si>
  <si>
    <t>25 DE AGOSTO 2025</t>
  </si>
  <si>
    <t>26 DE AGOSTO 2025</t>
  </si>
  <si>
    <t>27 DE AGOSTO 2025</t>
  </si>
  <si>
    <t>12 DE DICIEMBRE DEL 2025</t>
  </si>
  <si>
    <t>30 DE SEPTIEMBRE 2025</t>
  </si>
  <si>
    <t>MII. ELVIRA GOMEZ BARRIENTOS</t>
  </si>
  <si>
    <t>25 DE AGOSTO AL 12 DICIEMBRE 2025</t>
  </si>
  <si>
    <t>26 DE AGOSTO AL 12 DICIEMBRE 2025</t>
  </si>
  <si>
    <t>PANTALLA DE BLOQUE</t>
  </si>
  <si>
    <t>PANTALLA DE GRUPO DE WAPP</t>
  </si>
  <si>
    <t>EVIDENCIA FOT0GRAFICA</t>
  </si>
  <si>
    <t>PAT ENTREGADO A LA COORDINACION</t>
  </si>
  <si>
    <t>REPORTE MENSUAL 1 ENTREGADO A LA COORDINACION</t>
  </si>
  <si>
    <t>EVIDENCIA FOTOGRAFICA</t>
  </si>
  <si>
    <t>AUN NO SE GENERA EVIDENCIA</t>
  </si>
  <si>
    <t>ING. FLOR ILIANA CHONTAL PELAYO</t>
  </si>
  <si>
    <t>Jefe de División de Ingeniería Industrial</t>
  </si>
  <si>
    <t>MIA. OCTAVIO OBIL MARTINEZ</t>
  </si>
  <si>
    <t>REPORTE ENTREGADO A LA COORDINACION</t>
  </si>
  <si>
    <t>CONCLUIDA</t>
  </si>
  <si>
    <t>NO SE HA GENERADO EVIDENCIA</t>
  </si>
  <si>
    <t>Jefe de División de Ingeniería  Industrial</t>
  </si>
  <si>
    <t>TUTORIA Y DIRECCIÓN INDIVIDUALIZADA(Tutoria del grupo 301A)</t>
  </si>
  <si>
    <t>REPORTE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</si>
</sst>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11" fillId="0" borderId="2" xfId="0" quotePrefix="1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wrapText="1"/>
    </xf>
    <xf numFmtId="14" fontId="11" fillId="0" borderId="2" xfId="0" quotePrefix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9" fontId="2" fillId="0" borderId="2" xfId="1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115" zoomScaleNormal="160" zoomScaleSheetLayoutView="115" workbookViewId="0">
      <selection activeCell="C11" sqref="C1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9" t="s">
        <v>22</v>
      </c>
      <c r="C2" s="30"/>
      <c r="D2" s="30"/>
      <c r="E2" s="30"/>
      <c r="F2" s="30"/>
      <c r="G2" s="30"/>
      <c r="H2" s="3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45" t="s">
        <v>23</v>
      </c>
      <c r="F5" s="45"/>
      <c r="G5" s="4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7" t="s">
        <v>40</v>
      </c>
      <c r="D7" s="37"/>
      <c r="E7" s="37"/>
      <c r="F7" s="37"/>
      <c r="G7" s="37"/>
      <c r="H7" s="37"/>
      <c r="I7" s="17"/>
    </row>
    <row r="8" spans="1:16" ht="15" x14ac:dyDescent="0.25">
      <c r="A8" s="17"/>
      <c r="B8"/>
      <c r="C8"/>
      <c r="D8"/>
      <c r="F8" s="4" t="s">
        <v>3</v>
      </c>
      <c r="G8" s="46" t="s">
        <v>24</v>
      </c>
      <c r="H8" s="4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7" t="s">
        <v>57</v>
      </c>
      <c r="D10" s="37"/>
      <c r="E10" s="37"/>
      <c r="F10" s="37"/>
      <c r="G10" s="37"/>
      <c r="H10" s="3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18"/>
    </row>
    <row r="13" spans="1:16" s="6" customFormat="1" ht="25.5" customHeight="1" x14ac:dyDescent="0.2">
      <c r="A13" s="18"/>
      <c r="B13" s="39" t="s">
        <v>25</v>
      </c>
      <c r="C13" s="39"/>
      <c r="D13" s="39"/>
      <c r="E13" s="39"/>
      <c r="F13" s="39"/>
      <c r="G13" s="39"/>
      <c r="H13" s="3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18"/>
    </row>
    <row r="16" spans="1:16" s="6" customFormat="1" ht="25.5" customHeight="1" x14ac:dyDescent="0.2">
      <c r="A16" s="18"/>
      <c r="B16" s="39" t="s">
        <v>26</v>
      </c>
      <c r="C16" s="39"/>
      <c r="D16" s="39"/>
      <c r="E16" s="39"/>
      <c r="F16" s="39"/>
      <c r="G16" s="39"/>
      <c r="H16" s="3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4" t="s">
        <v>7</v>
      </c>
      <c r="C18" s="44"/>
      <c r="D18" s="44"/>
      <c r="E18" s="44"/>
      <c r="F18" s="44"/>
      <c r="G18" s="44"/>
      <c r="H18" s="44"/>
      <c r="I18" s="18"/>
    </row>
    <row r="19" spans="1:9" s="6" customFormat="1" x14ac:dyDescent="0.2">
      <c r="A19" s="18"/>
      <c r="B19" s="50" t="s">
        <v>8</v>
      </c>
      <c r="C19" s="51"/>
      <c r="D19" s="51"/>
      <c r="E19" s="51"/>
      <c r="F19" s="51"/>
      <c r="G19" s="52"/>
      <c r="H19" s="21" t="s">
        <v>9</v>
      </c>
      <c r="I19" s="18"/>
    </row>
    <row r="20" spans="1:9" s="6" customFormat="1" x14ac:dyDescent="0.2">
      <c r="A20" s="18"/>
      <c r="B20" s="53" t="s">
        <v>27</v>
      </c>
      <c r="C20" s="53"/>
      <c r="D20" s="53"/>
      <c r="E20" s="53"/>
      <c r="F20" s="53"/>
      <c r="G20" s="54"/>
      <c r="H20" s="23" t="s">
        <v>35</v>
      </c>
      <c r="I20" s="18"/>
    </row>
    <row r="21" spans="1:9" s="6" customFormat="1" x14ac:dyDescent="0.2">
      <c r="A21" s="18"/>
      <c r="B21" s="55" t="s">
        <v>28</v>
      </c>
      <c r="C21" s="55"/>
      <c r="D21" s="55"/>
      <c r="E21" s="55"/>
      <c r="F21" s="55"/>
      <c r="G21" s="56"/>
      <c r="H21" s="23" t="s">
        <v>35</v>
      </c>
      <c r="I21" s="18"/>
    </row>
    <row r="22" spans="1:9" s="6" customFormat="1" x14ac:dyDescent="0.2">
      <c r="A22" s="18"/>
      <c r="B22" s="31" t="s">
        <v>29</v>
      </c>
      <c r="C22" s="32"/>
      <c r="D22" s="32"/>
      <c r="E22" s="32"/>
      <c r="F22" s="32"/>
      <c r="G22" s="33"/>
      <c r="H22" s="23" t="s">
        <v>36</v>
      </c>
      <c r="I22" s="18"/>
    </row>
    <row r="23" spans="1:9" s="6" customFormat="1" x14ac:dyDescent="0.2">
      <c r="A23" s="18"/>
      <c r="B23" s="31" t="s">
        <v>30</v>
      </c>
      <c r="C23" s="32"/>
      <c r="D23" s="32"/>
      <c r="E23" s="32"/>
      <c r="F23" s="32"/>
      <c r="G23" s="33"/>
      <c r="H23" s="23" t="s">
        <v>37</v>
      </c>
      <c r="I23" s="18"/>
    </row>
    <row r="24" spans="1:9" s="6" customFormat="1" x14ac:dyDescent="0.2">
      <c r="A24" s="18"/>
      <c r="B24" s="31" t="s">
        <v>31</v>
      </c>
      <c r="C24" s="32"/>
      <c r="D24" s="32"/>
      <c r="E24" s="32"/>
      <c r="F24" s="32"/>
      <c r="G24" s="33"/>
      <c r="H24" s="25" t="s">
        <v>39</v>
      </c>
      <c r="I24" s="18"/>
    </row>
    <row r="25" spans="1:9" s="6" customFormat="1" ht="22.5" x14ac:dyDescent="0.2">
      <c r="A25" s="18"/>
      <c r="B25" s="31" t="s">
        <v>32</v>
      </c>
      <c r="C25" s="32"/>
      <c r="D25" s="32"/>
      <c r="E25" s="32"/>
      <c r="F25" s="32"/>
      <c r="G25" s="33"/>
      <c r="H25" s="24" t="s">
        <v>41</v>
      </c>
      <c r="I25" s="18"/>
    </row>
    <row r="26" spans="1:9" s="6" customFormat="1" ht="22.5" x14ac:dyDescent="0.2">
      <c r="A26" s="18"/>
      <c r="B26" s="31" t="s">
        <v>33</v>
      </c>
      <c r="C26" s="32"/>
      <c r="D26" s="32"/>
      <c r="E26" s="32"/>
      <c r="F26" s="32"/>
      <c r="G26" s="33"/>
      <c r="H26" s="24" t="s">
        <v>42</v>
      </c>
      <c r="I26" s="18"/>
    </row>
    <row r="27" spans="1:9" s="6" customFormat="1" x14ac:dyDescent="0.2">
      <c r="A27" s="18"/>
      <c r="B27" s="31" t="s">
        <v>34</v>
      </c>
      <c r="C27" s="32"/>
      <c r="D27" s="32"/>
      <c r="E27" s="32"/>
      <c r="F27" s="32"/>
      <c r="G27" s="33"/>
      <c r="H27" s="23" t="s">
        <v>38</v>
      </c>
      <c r="I27" s="18"/>
    </row>
    <row r="28" spans="1:9" s="6" customFormat="1" x14ac:dyDescent="0.2">
      <c r="A28" s="18"/>
      <c r="B28" s="31"/>
      <c r="C28" s="32"/>
      <c r="D28" s="32"/>
      <c r="E28" s="32"/>
      <c r="F28" s="32"/>
      <c r="G28" s="33"/>
      <c r="H28" s="22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18"/>
    </row>
    <row r="32" spans="1:9" s="6" customFormat="1" ht="46.5" customHeight="1" x14ac:dyDescent="0.2">
      <c r="A32" s="18"/>
      <c r="B32" s="43"/>
      <c r="C32" s="43"/>
      <c r="D32" s="43"/>
      <c r="E32" s="43"/>
      <c r="F32" s="43"/>
      <c r="G32" s="43"/>
      <c r="H32" s="4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ELVIRA GOMEZ BARRIENTOS</v>
      </c>
      <c r="D35" s="47" t="s">
        <v>50</v>
      </c>
      <c r="E35" s="47"/>
      <c r="F35"/>
      <c r="G35" s="37" t="s">
        <v>52</v>
      </c>
      <c r="H35" s="37"/>
      <c r="I35" s="17"/>
    </row>
    <row r="36" spans="1:9" ht="28.5" customHeight="1" x14ac:dyDescent="0.2">
      <c r="A36" s="17"/>
      <c r="B36" s="9" t="s">
        <v>11</v>
      </c>
      <c r="D36" s="48" t="s">
        <v>51</v>
      </c>
      <c r="E36" s="48"/>
      <c r="G36" s="49" t="s">
        <v>12</v>
      </c>
      <c r="H36" s="49"/>
      <c r="I36" s="17"/>
    </row>
    <row r="37" spans="1:9" x14ac:dyDescent="0.2">
      <c r="A37" s="17"/>
      <c r="I37" s="17"/>
    </row>
    <row r="38" spans="1:9" x14ac:dyDescent="0.2">
      <c r="A38" s="17"/>
      <c r="B38" s="42" t="s">
        <v>13</v>
      </c>
      <c r="C38" s="42"/>
      <c r="D38" s="42"/>
      <c r="E38" s="42"/>
      <c r="F38" s="42"/>
      <c r="G38" s="42"/>
      <c r="H38" s="4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" zoomScale="205" zoomScaleNormal="205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9" t="s">
        <v>21</v>
      </c>
      <c r="C2" s="30"/>
      <c r="D2" s="30"/>
      <c r="E2" s="30"/>
      <c r="F2" s="30"/>
      <c r="G2" s="30"/>
      <c r="H2" s="30"/>
      <c r="I2" s="30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64" t="str">
        <f>Programa!E5</f>
        <v>INGENIERIA INDUSTRIAL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MII. ELVIRA GOMEZ BARRIENTOS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1</v>
      </c>
      <c r="D8" s="37"/>
      <c r="E8" s="8"/>
      <c r="G8" s="4" t="s">
        <v>3</v>
      </c>
      <c r="H8" s="46" t="str">
        <f>Programa!G8</f>
        <v>Ago-Dic 25</v>
      </c>
      <c r="I8" s="4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TUTORIA Y DIRECCIÓN INDIVIDUALIZADA(Tutoria del grupo 301A)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5.5" customHeight="1" x14ac:dyDescent="0.2">
      <c r="A13" s="18"/>
      <c r="B13" s="39" t="str">
        <f>Programa!B13</f>
        <v>Dar acompañamiento a los jovenes a lo largo de su carrera, con la finalidad de apoyarles dentro de nuestras posibilidades en situaciones academicas y no academicas, para que lleven a buen fin sus estudios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25.5" customHeight="1" x14ac:dyDescent="0.2">
      <c r="A16" s="18"/>
      <c r="B16" s="39" t="str">
        <f>Programa!B16</f>
        <v>1 PAT 
5 reportes Individuales
1 Lista final de alumnos acreditados/no acreditados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44" t="s">
        <v>15</v>
      </c>
      <c r="C19" s="44"/>
      <c r="D19" s="63" t="s">
        <v>16</v>
      </c>
      <c r="E19" s="63"/>
      <c r="F19" s="63"/>
      <c r="G19" s="44" t="s">
        <v>17</v>
      </c>
      <c r="H19" s="44"/>
      <c r="I19" s="20" t="s">
        <v>18</v>
      </c>
      <c r="J19" s="18"/>
    </row>
    <row r="20" spans="1:10" s="28" customFormat="1" ht="21" customHeight="1" x14ac:dyDescent="0.2">
      <c r="A20" s="26"/>
      <c r="B20" s="59" t="str">
        <f>Programa!B20</f>
        <v xml:space="preserve">Se aperturo el bloque en classroom para la recopilacion de formatos para el expediente de los jovenes </v>
      </c>
      <c r="C20" s="59"/>
      <c r="D20" s="60" t="str">
        <f>Programa!H20</f>
        <v>25 DE AGOSTO 2025</v>
      </c>
      <c r="E20" s="60"/>
      <c r="F20" s="60"/>
      <c r="G20" s="62" t="s">
        <v>43</v>
      </c>
      <c r="H20" s="62"/>
      <c r="I20" s="27">
        <v>1</v>
      </c>
      <c r="J20" s="26"/>
    </row>
    <row r="21" spans="1:10" s="28" customFormat="1" ht="21" customHeight="1" x14ac:dyDescent="0.2">
      <c r="A21" s="26"/>
      <c r="B21" s="59" t="str">
        <f>Programa!B21</f>
        <v xml:space="preserve">Se creo un grupo de wappsap para estar en contacto con los jovenes tutorados </v>
      </c>
      <c r="C21" s="59"/>
      <c r="D21" s="60" t="str">
        <f>Programa!H21</f>
        <v>25 DE AGOSTO 2025</v>
      </c>
      <c r="E21" s="60"/>
      <c r="F21" s="60"/>
      <c r="G21" s="59" t="s">
        <v>44</v>
      </c>
      <c r="H21" s="59"/>
      <c r="I21" s="27">
        <v>1</v>
      </c>
      <c r="J21" s="26"/>
    </row>
    <row r="22" spans="1:10" s="28" customFormat="1" ht="21" customHeight="1" x14ac:dyDescent="0.2">
      <c r="A22" s="26"/>
      <c r="B22" s="59" t="str">
        <f>Programa!B22</f>
        <v>Presentar el PIT a los Tutorados/ Objetivos, beneficios, compromisos y responsabilidades de tutor y tutorados</v>
      </c>
      <c r="C22" s="59"/>
      <c r="D22" s="60" t="str">
        <f>Programa!H22</f>
        <v>26 DE AGOSTO 2025</v>
      </c>
      <c r="E22" s="60"/>
      <c r="F22" s="60"/>
      <c r="G22" s="62" t="s">
        <v>45</v>
      </c>
      <c r="H22" s="62"/>
      <c r="I22" s="27">
        <v>1</v>
      </c>
      <c r="J22" s="26"/>
    </row>
    <row r="23" spans="1:10" s="28" customFormat="1" ht="21" customHeight="1" x14ac:dyDescent="0.2">
      <c r="A23" s="26"/>
      <c r="B23" s="59" t="str">
        <f>Programa!B23</f>
        <v>Explicación de forma de trabajo del semestre actual</v>
      </c>
      <c r="C23" s="59"/>
      <c r="D23" s="60" t="str">
        <f>Programa!H23</f>
        <v>27 DE AGOSTO 2025</v>
      </c>
      <c r="E23" s="60"/>
      <c r="F23" s="60"/>
      <c r="G23" s="62" t="s">
        <v>45</v>
      </c>
      <c r="H23" s="62"/>
      <c r="I23" s="27">
        <v>1</v>
      </c>
      <c r="J23" s="26"/>
    </row>
    <row r="24" spans="1:10" s="28" customFormat="1" ht="21" customHeight="1" x14ac:dyDescent="0.2">
      <c r="A24" s="26"/>
      <c r="B24" s="59" t="str">
        <f>Programa!B24</f>
        <v>Elaboracion y entrega del Programa de Acción Tutorial, lista de tutorias y primer reporte parcial</v>
      </c>
      <c r="C24" s="59"/>
      <c r="D24" s="60" t="str">
        <f>Programa!H24</f>
        <v>30 DE SEPTIEMBRE 2025</v>
      </c>
      <c r="E24" s="60"/>
      <c r="F24" s="60"/>
      <c r="G24" s="59" t="s">
        <v>46</v>
      </c>
      <c r="H24" s="59"/>
      <c r="I24" s="27">
        <v>1</v>
      </c>
      <c r="J24" s="26"/>
    </row>
    <row r="25" spans="1:10" s="28" customFormat="1" ht="21" customHeight="1" x14ac:dyDescent="0.2">
      <c r="A25" s="26"/>
      <c r="B25" s="59" t="str">
        <f>Programa!B25</f>
        <v>Desarrollo de actividades de tutorias según programa de accion tutorial presentado a la coordinación institucional</v>
      </c>
      <c r="C25" s="59"/>
      <c r="D25" s="60" t="str">
        <f>Programa!H25</f>
        <v>25 DE AGOSTO AL 12 DICIEMBRE 2025</v>
      </c>
      <c r="E25" s="60"/>
      <c r="F25" s="60"/>
      <c r="G25" s="62" t="s">
        <v>48</v>
      </c>
      <c r="H25" s="62"/>
      <c r="I25" s="27">
        <v>0.3</v>
      </c>
      <c r="J25" s="26"/>
    </row>
    <row r="26" spans="1:10" s="28" customFormat="1" ht="21" customHeight="1" x14ac:dyDescent="0.2">
      <c r="A26" s="26"/>
      <c r="B26" s="59" t="str">
        <f>Programa!B26</f>
        <v xml:space="preserve">Realizacion de reportes mensuales de tutorias </v>
      </c>
      <c r="C26" s="59"/>
      <c r="D26" s="60" t="str">
        <f>Programa!H26</f>
        <v>26 DE AGOSTO AL 12 DICIEMBRE 2025</v>
      </c>
      <c r="E26" s="60"/>
      <c r="F26" s="60"/>
      <c r="G26" s="59" t="s">
        <v>47</v>
      </c>
      <c r="H26" s="59"/>
      <c r="I26" s="27">
        <v>0.3</v>
      </c>
      <c r="J26" s="26"/>
    </row>
    <row r="27" spans="1:10" s="28" customFormat="1" ht="21" customHeight="1" x14ac:dyDescent="0.2">
      <c r="A27" s="26"/>
      <c r="B27" s="59" t="str">
        <f>Programa!B27</f>
        <v xml:space="preserve">Realizacion de documentos finales </v>
      </c>
      <c r="C27" s="59"/>
      <c r="D27" s="60" t="str">
        <f>Programa!H27</f>
        <v>12 DE DICIEMBRE DEL 2025</v>
      </c>
      <c r="E27" s="60"/>
      <c r="F27" s="60"/>
      <c r="G27" s="59" t="s">
        <v>49</v>
      </c>
      <c r="H27" s="59"/>
      <c r="I27" s="27">
        <v>0</v>
      </c>
      <c r="J27" s="26"/>
    </row>
    <row r="28" spans="1:10" s="6" customFormat="1" x14ac:dyDescent="0.2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tr">
        <f>Programa!B35</f>
        <v>MII. ELVIRA GOMEZ BARRIENTOS</v>
      </c>
      <c r="D34" s="47" t="str">
        <f>Programa!D35</f>
        <v>ING. FLOR ILIANA CHONTAL PELAYO</v>
      </c>
      <c r="E34" s="47"/>
      <c r="F34" s="47"/>
      <c r="H34" s="47" t="str">
        <f>Programa!G35</f>
        <v>MIA. OCTAVIO OBIL MARTINEZ</v>
      </c>
      <c r="I34" s="47"/>
      <c r="J34" s="17"/>
    </row>
    <row r="35" spans="1:10" ht="28.5" customHeight="1" x14ac:dyDescent="0.2">
      <c r="A35" s="17"/>
      <c r="B35" s="9" t="s">
        <v>11</v>
      </c>
      <c r="D35" s="61" t="s">
        <v>51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75" zoomScaleNormal="175" zoomScaleSheetLayoutView="205" workbookViewId="0">
      <selection activeCell="G20" sqref="G20:I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9" t="s">
        <v>21</v>
      </c>
      <c r="C2" s="30"/>
      <c r="D2" s="30"/>
      <c r="E2" s="30"/>
      <c r="F2" s="30"/>
      <c r="G2" s="30"/>
      <c r="H2" s="30"/>
      <c r="I2" s="3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64" t="str">
        <f>Programa!E5</f>
        <v>INGENIERIA INDUSTRIAL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MII. ELVIRA GOMEZ BARRIENTOS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2</v>
      </c>
      <c r="D8" s="37"/>
      <c r="E8" s="8"/>
      <c r="G8" s="4" t="s">
        <v>3</v>
      </c>
      <c r="H8" s="46" t="str">
        <f>Programa!G8</f>
        <v>Ago-Dic 25</v>
      </c>
      <c r="I8" s="4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TUTORIA Y DIRECCIÓN INDIVIDUALIZADA(Tutoria del grupo 301A)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5.5" customHeight="1" x14ac:dyDescent="0.2">
      <c r="A13" s="18"/>
      <c r="B13" s="39" t="str">
        <f>Programa!B13</f>
        <v>Dar acompañamiento a los jovenes a lo largo de su carrera, con la finalidad de apoyarles dentro de nuestras posibilidades en situaciones academicas y no academicas, para que lleven a buen fin sus estudios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25.5" customHeight="1" x14ac:dyDescent="0.2">
      <c r="A16" s="18"/>
      <c r="B16" s="39" t="str">
        <f>Programa!B16</f>
        <v>1 PAT 
5 reportes Individuales
1 Lista final de alumnos acreditados/no acreditados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4" t="s">
        <v>8</v>
      </c>
      <c r="C18" s="44"/>
      <c r="D18" s="44"/>
      <c r="E18" s="44"/>
      <c r="F18" s="44"/>
      <c r="G18" s="44"/>
      <c r="H18" s="44"/>
      <c r="I18" s="44"/>
      <c r="J18" s="18"/>
    </row>
    <row r="19" spans="1:10" s="6" customFormat="1" ht="26.25" customHeight="1" x14ac:dyDescent="0.2">
      <c r="A19" s="18"/>
      <c r="B19" s="44" t="s">
        <v>15</v>
      </c>
      <c r="C19" s="44"/>
      <c r="D19" s="63" t="s">
        <v>16</v>
      </c>
      <c r="E19" s="63"/>
      <c r="F19" s="63"/>
      <c r="G19" s="44" t="s">
        <v>17</v>
      </c>
      <c r="H19" s="44"/>
      <c r="I19" s="20" t="s">
        <v>18</v>
      </c>
      <c r="J19" s="18"/>
    </row>
    <row r="20" spans="1:10" s="6" customFormat="1" ht="24" customHeight="1" x14ac:dyDescent="0.2">
      <c r="A20" s="18"/>
      <c r="B20" s="65" t="str">
        <f>Programa!B20</f>
        <v xml:space="preserve">Se aperturo el bloque en classroom para la recopilacion de formatos para el expediente de los jovenes </v>
      </c>
      <c r="C20" s="65"/>
      <c r="D20" s="66" t="str">
        <f>Programa!H20</f>
        <v>25 DE AGOSTO 2025</v>
      </c>
      <c r="E20" s="66"/>
      <c r="F20" s="66"/>
      <c r="G20" s="57" t="s">
        <v>54</v>
      </c>
      <c r="H20" s="57"/>
      <c r="I20" s="10">
        <v>1</v>
      </c>
      <c r="J20" s="18"/>
    </row>
    <row r="21" spans="1:10" s="6" customFormat="1" ht="24" customHeight="1" x14ac:dyDescent="0.2">
      <c r="A21" s="18"/>
      <c r="B21" s="65" t="str">
        <f>Programa!B21</f>
        <v xml:space="preserve">Se creo un grupo de wappsap para estar en contacto con los jovenes tutorados </v>
      </c>
      <c r="C21" s="65"/>
      <c r="D21" s="66" t="str">
        <f>Programa!H21</f>
        <v>25 DE AGOSTO 2025</v>
      </c>
      <c r="E21" s="66"/>
      <c r="F21" s="66"/>
      <c r="G21" s="57" t="s">
        <v>54</v>
      </c>
      <c r="H21" s="57"/>
      <c r="I21" s="10">
        <v>1</v>
      </c>
      <c r="J21" s="18"/>
    </row>
    <row r="22" spans="1:10" s="6" customFormat="1" ht="24" customHeight="1" x14ac:dyDescent="0.2">
      <c r="A22" s="18"/>
      <c r="B22" s="65" t="str">
        <f>Programa!B22</f>
        <v>Presentar el PIT a los Tutorados/ Objetivos, beneficios, compromisos y responsabilidades de tutor y tutorados</v>
      </c>
      <c r="C22" s="65"/>
      <c r="D22" s="66" t="str">
        <f>Programa!H22</f>
        <v>26 DE AGOSTO 2025</v>
      </c>
      <c r="E22" s="66"/>
      <c r="F22" s="66"/>
      <c r="G22" s="57" t="s">
        <v>54</v>
      </c>
      <c r="H22" s="57"/>
      <c r="I22" s="10">
        <v>1</v>
      </c>
      <c r="J22" s="18"/>
    </row>
    <row r="23" spans="1:10" s="6" customFormat="1" ht="24" customHeight="1" x14ac:dyDescent="0.2">
      <c r="A23" s="18"/>
      <c r="B23" s="65" t="str">
        <f>Programa!B23</f>
        <v>Explicación de forma de trabajo del semestre actual</v>
      </c>
      <c r="C23" s="65"/>
      <c r="D23" s="66" t="str">
        <f>Programa!H23</f>
        <v>27 DE AGOSTO 2025</v>
      </c>
      <c r="E23" s="66"/>
      <c r="F23" s="66"/>
      <c r="G23" s="57" t="s">
        <v>54</v>
      </c>
      <c r="H23" s="57"/>
      <c r="I23" s="10">
        <v>1</v>
      </c>
      <c r="J23" s="18"/>
    </row>
    <row r="24" spans="1:10" s="6" customFormat="1" ht="24" customHeight="1" x14ac:dyDescent="0.2">
      <c r="A24" s="18"/>
      <c r="B24" s="65" t="str">
        <f>Programa!B24</f>
        <v>Elaboracion y entrega del Programa de Acción Tutorial, lista de tutorias y primer reporte parcial</v>
      </c>
      <c r="C24" s="65"/>
      <c r="D24" s="66" t="str">
        <f>Programa!H24</f>
        <v>30 DE SEPTIEMBRE 2025</v>
      </c>
      <c r="E24" s="66"/>
      <c r="F24" s="66"/>
      <c r="G24" s="57" t="s">
        <v>54</v>
      </c>
      <c r="H24" s="57"/>
      <c r="I24" s="10">
        <v>1</v>
      </c>
      <c r="J24" s="18"/>
    </row>
    <row r="25" spans="1:10" s="6" customFormat="1" ht="35.25" customHeight="1" x14ac:dyDescent="0.2">
      <c r="A25" s="18"/>
      <c r="B25" s="65" t="str">
        <f>Programa!B25</f>
        <v>Desarrollo de actividades de tutorias según programa de accion tutorial presentado a la coordinación institucional</v>
      </c>
      <c r="C25" s="65"/>
      <c r="D25" s="66" t="str">
        <f>Programa!H25</f>
        <v>25 DE AGOSTO AL 12 DICIEMBRE 2025</v>
      </c>
      <c r="E25" s="66"/>
      <c r="F25" s="66"/>
      <c r="G25" s="62" t="s">
        <v>48</v>
      </c>
      <c r="H25" s="62"/>
      <c r="I25" s="10">
        <v>0.66</v>
      </c>
      <c r="J25" s="18"/>
    </row>
    <row r="26" spans="1:10" s="6" customFormat="1" ht="24" customHeight="1" x14ac:dyDescent="0.2">
      <c r="A26" s="18"/>
      <c r="B26" s="65" t="str">
        <f>Programa!B26</f>
        <v xml:space="preserve">Realizacion de reportes mensuales de tutorias </v>
      </c>
      <c r="C26" s="65"/>
      <c r="D26" s="66" t="str">
        <f>Programa!H26</f>
        <v>26 DE AGOSTO AL 12 DICIEMBRE 2025</v>
      </c>
      <c r="E26" s="66"/>
      <c r="F26" s="66"/>
      <c r="G26" s="39" t="s">
        <v>53</v>
      </c>
      <c r="H26" s="39"/>
      <c r="I26" s="10">
        <v>0.66</v>
      </c>
      <c r="J26" s="18"/>
    </row>
    <row r="27" spans="1:10" s="6" customFormat="1" ht="24" customHeight="1" x14ac:dyDescent="0.2">
      <c r="A27" s="18"/>
      <c r="B27" s="65" t="str">
        <f>Programa!B27</f>
        <v xml:space="preserve">Realizacion de documentos finales </v>
      </c>
      <c r="C27" s="65"/>
      <c r="D27" s="66" t="str">
        <f>Programa!H27</f>
        <v>12 DE DICIEMBRE DEL 2025</v>
      </c>
      <c r="E27" s="66"/>
      <c r="F27" s="66"/>
      <c r="G27" s="39" t="s">
        <v>55</v>
      </c>
      <c r="H27" s="39"/>
      <c r="I27" s="10">
        <v>0</v>
      </c>
      <c r="J27" s="18"/>
    </row>
    <row r="28" spans="1:10" s="6" customFormat="1" x14ac:dyDescent="0.2">
      <c r="A28" s="18"/>
      <c r="B28" s="57">
        <f>Programa!B28</f>
        <v>0</v>
      </c>
      <c r="C28" s="57"/>
      <c r="D28" s="58">
        <f>Programa!H28</f>
        <v>0</v>
      </c>
      <c r="E28" s="58"/>
      <c r="F28" s="58"/>
      <c r="G28" s="57"/>
      <c r="H28" s="57"/>
      <c r="I28" s="10"/>
      <c r="J28" s="18"/>
    </row>
    <row r="29" spans="1:10" s="6" customFormat="1" x14ac:dyDescent="0.2">
      <c r="A29" s="18"/>
      <c r="B29" s="57">
        <f>Programa!B29</f>
        <v>0</v>
      </c>
      <c r="C29" s="57"/>
      <c r="D29" s="58">
        <f>Programa!H29</f>
        <v>0</v>
      </c>
      <c r="E29" s="58"/>
      <c r="F29" s="58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tr">
        <f>C7</f>
        <v>MII. ELVIRA GOMEZ BARRIENTOS</v>
      </c>
      <c r="D34" s="47" t="str">
        <f>Programa!D35</f>
        <v>ING. FLOR ILIANA CHONTAL PELAYO</v>
      </c>
      <c r="E34" s="47"/>
      <c r="F34" s="47"/>
      <c r="H34" s="47" t="str">
        <f>Programa!G35</f>
        <v>MIA. OCTAVIO OBIL MARTINEZ</v>
      </c>
      <c r="I34" s="47"/>
      <c r="J34" s="17"/>
    </row>
    <row r="35" spans="1:10" ht="28.5" customHeight="1" x14ac:dyDescent="0.2">
      <c r="A35" s="17"/>
      <c r="B35" s="9" t="s">
        <v>11</v>
      </c>
      <c r="D35" s="61" t="s">
        <v>56</v>
      </c>
      <c r="E35" s="61"/>
      <c r="F35" s="61"/>
      <c r="H35" s="48" t="s">
        <v>12</v>
      </c>
      <c r="I35" s="48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3" zoomScale="145" zoomScaleNormal="145" zoomScaleSheetLayoutView="100" workbookViewId="0">
      <selection activeCell="L35" sqref="L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9" t="s">
        <v>21</v>
      </c>
      <c r="C2" s="30"/>
      <c r="D2" s="30"/>
      <c r="E2" s="30"/>
      <c r="F2" s="30"/>
      <c r="G2" s="30"/>
      <c r="H2" s="30"/>
      <c r="I2" s="3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64" t="str">
        <f>Programa!E5</f>
        <v>INGENIERIA INDUSTRIAL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MII. ELVIRA GOMEZ BARRIENTOS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3</v>
      </c>
      <c r="D8" s="37"/>
      <c r="E8" s="8"/>
      <c r="G8" s="4" t="s">
        <v>3</v>
      </c>
      <c r="H8" s="46" t="str">
        <f>Programa!G8</f>
        <v>Ago-Dic 25</v>
      </c>
      <c r="I8" s="4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TUTORIA Y DIRECCIÓN INDIVIDUALIZADA(Tutoria del grupo 301A)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5.5" customHeight="1" x14ac:dyDescent="0.2">
      <c r="A13" s="18"/>
      <c r="B13" s="39" t="str">
        <f>Programa!B13</f>
        <v>Dar acompañamiento a los jovenes a lo largo de su carrera, con la finalidad de apoyarles dentro de nuestras posibilidades en situaciones academicas y no academicas, para que lleven a buen fin sus estudios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25.5" customHeight="1" x14ac:dyDescent="0.2">
      <c r="A16" s="18"/>
      <c r="B16" s="39" t="str">
        <f>Programa!B16</f>
        <v>1 PAT 
5 reportes Individuales
1 Lista final de alumnos acreditados/no acreditados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44" t="s">
        <v>15</v>
      </c>
      <c r="C19" s="44"/>
      <c r="D19" s="63" t="s">
        <v>16</v>
      </c>
      <c r="E19" s="63"/>
      <c r="F19" s="63"/>
      <c r="G19" s="44" t="s">
        <v>17</v>
      </c>
      <c r="H19" s="44"/>
      <c r="I19" s="20" t="s">
        <v>18</v>
      </c>
      <c r="J19" s="18"/>
    </row>
    <row r="20" spans="1:10" s="6" customFormat="1" ht="21.75" customHeight="1" x14ac:dyDescent="0.2">
      <c r="A20" s="18"/>
      <c r="B20" s="65" t="str">
        <f>Programa!B20</f>
        <v xml:space="preserve">Se aperturo el bloque en classroom para la recopilacion de formatos para el expediente de los jovenes </v>
      </c>
      <c r="C20" s="65"/>
      <c r="D20" s="67" t="str">
        <f>Programa!H20</f>
        <v>25 DE AGOSTO 2025</v>
      </c>
      <c r="E20" s="67"/>
      <c r="F20" s="67"/>
      <c r="G20" s="57" t="s">
        <v>54</v>
      </c>
      <c r="H20" s="57"/>
      <c r="I20" s="10">
        <v>1</v>
      </c>
      <c r="J20" s="18"/>
    </row>
    <row r="21" spans="1:10" s="6" customFormat="1" ht="21.75" customHeight="1" x14ac:dyDescent="0.2">
      <c r="A21" s="18"/>
      <c r="B21" s="65" t="str">
        <f>Programa!B21</f>
        <v xml:space="preserve">Se creo un grupo de wappsap para estar en contacto con los jovenes tutorados </v>
      </c>
      <c r="C21" s="65"/>
      <c r="D21" s="67" t="str">
        <f>Programa!H21</f>
        <v>25 DE AGOSTO 2025</v>
      </c>
      <c r="E21" s="67"/>
      <c r="F21" s="67"/>
      <c r="G21" s="57" t="s">
        <v>54</v>
      </c>
      <c r="H21" s="57"/>
      <c r="I21" s="10">
        <v>1</v>
      </c>
      <c r="J21" s="18"/>
    </row>
    <row r="22" spans="1:10" s="6" customFormat="1" ht="21.75" customHeight="1" x14ac:dyDescent="0.2">
      <c r="A22" s="18"/>
      <c r="B22" s="65" t="str">
        <f>Programa!B22</f>
        <v>Presentar el PIT a los Tutorados/ Objetivos, beneficios, compromisos y responsabilidades de tutor y tutorados</v>
      </c>
      <c r="C22" s="65"/>
      <c r="D22" s="67" t="str">
        <f>Programa!H22</f>
        <v>26 DE AGOSTO 2025</v>
      </c>
      <c r="E22" s="67"/>
      <c r="F22" s="67"/>
      <c r="G22" s="57" t="s">
        <v>54</v>
      </c>
      <c r="H22" s="57"/>
      <c r="I22" s="10">
        <v>1</v>
      </c>
      <c r="J22" s="18"/>
    </row>
    <row r="23" spans="1:10" s="6" customFormat="1" ht="21.75" customHeight="1" x14ac:dyDescent="0.2">
      <c r="A23" s="18"/>
      <c r="B23" s="65" t="str">
        <f>Programa!B23</f>
        <v>Explicación de forma de trabajo del semestre actual</v>
      </c>
      <c r="C23" s="65"/>
      <c r="D23" s="67" t="str">
        <f>Programa!H23</f>
        <v>27 DE AGOSTO 2025</v>
      </c>
      <c r="E23" s="67"/>
      <c r="F23" s="67"/>
      <c r="G23" s="57" t="s">
        <v>54</v>
      </c>
      <c r="H23" s="57"/>
      <c r="I23" s="10">
        <v>1</v>
      </c>
      <c r="J23" s="18"/>
    </row>
    <row r="24" spans="1:10" s="6" customFormat="1" ht="21.75" customHeight="1" x14ac:dyDescent="0.2">
      <c r="A24" s="18"/>
      <c r="B24" s="65" t="str">
        <f>Programa!B24</f>
        <v>Elaboracion y entrega del Programa de Acción Tutorial, lista de tutorias y primer reporte parcial</v>
      </c>
      <c r="C24" s="65"/>
      <c r="D24" s="67" t="str">
        <f>Programa!H24</f>
        <v>30 DE SEPTIEMBRE 2025</v>
      </c>
      <c r="E24" s="67"/>
      <c r="F24" s="67"/>
      <c r="G24" s="57" t="s">
        <v>54</v>
      </c>
      <c r="H24" s="57"/>
      <c r="I24" s="10">
        <v>1</v>
      </c>
      <c r="J24" s="18"/>
    </row>
    <row r="25" spans="1:10" s="6" customFormat="1" ht="21.75" customHeight="1" x14ac:dyDescent="0.2">
      <c r="A25" s="18"/>
      <c r="B25" s="65" t="str">
        <f>Programa!B25</f>
        <v>Desarrollo de actividades de tutorias según programa de accion tutorial presentado a la coordinación institucional</v>
      </c>
      <c r="C25" s="65"/>
      <c r="D25" s="67" t="str">
        <f>Programa!H25</f>
        <v>25 DE AGOSTO AL 12 DICIEMBRE 2025</v>
      </c>
      <c r="E25" s="67"/>
      <c r="F25" s="67"/>
      <c r="G25" s="68" t="s">
        <v>48</v>
      </c>
      <c r="H25" s="68"/>
      <c r="I25" s="10">
        <v>1</v>
      </c>
      <c r="J25" s="18"/>
    </row>
    <row r="26" spans="1:10" s="6" customFormat="1" ht="21.75" customHeight="1" x14ac:dyDescent="0.2">
      <c r="A26" s="18"/>
      <c r="B26" s="65" t="str">
        <f>Programa!B26</f>
        <v xml:space="preserve">Realizacion de reportes mensuales de tutorias </v>
      </c>
      <c r="C26" s="65"/>
      <c r="D26" s="67" t="str">
        <f>Programa!H26</f>
        <v>26 DE AGOSTO AL 12 DICIEMBRE 2025</v>
      </c>
      <c r="E26" s="67"/>
      <c r="F26" s="67"/>
      <c r="G26" s="68" t="s">
        <v>53</v>
      </c>
      <c r="H26" s="68"/>
      <c r="I26" s="10">
        <v>1</v>
      </c>
      <c r="J26" s="18"/>
    </row>
    <row r="27" spans="1:10" s="6" customFormat="1" ht="21.75" customHeight="1" x14ac:dyDescent="0.2">
      <c r="A27" s="18"/>
      <c r="B27" s="65" t="str">
        <f>Programa!B27</f>
        <v xml:space="preserve">Realizacion de documentos finales </v>
      </c>
      <c r="C27" s="65"/>
      <c r="D27" s="67" t="str">
        <f>Programa!H27</f>
        <v>12 DE DICIEMBRE DEL 2025</v>
      </c>
      <c r="E27" s="67"/>
      <c r="F27" s="67"/>
      <c r="G27" s="68" t="s">
        <v>58</v>
      </c>
      <c r="H27" s="68"/>
      <c r="I27" s="10">
        <v>1</v>
      </c>
      <c r="J27" s="18"/>
    </row>
    <row r="28" spans="1:10" s="6" customFormat="1" ht="17.25" customHeight="1" x14ac:dyDescent="0.2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ht="17.25" customHeight="1" x14ac:dyDescent="0.2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ht="17.25" customHeigh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7" t="str">
        <f>Programa!D35</f>
        <v>ING. FLOR ILIANA CHONTAL PELAYO</v>
      </c>
      <c r="E34" s="37"/>
      <c r="F34" s="37"/>
      <c r="H34" s="37" t="str">
        <f>Programa!G35</f>
        <v>MIA. OCTAVIO OBIL MARTINEZ</v>
      </c>
      <c r="I34" s="37"/>
      <c r="J34" s="17"/>
    </row>
    <row r="35" spans="1:10" ht="28.5" customHeight="1" x14ac:dyDescent="0.2">
      <c r="A35" s="17"/>
      <c r="B35" s="9" t="str">
        <f>C7</f>
        <v>MII. ELVIRA GOMEZ BARRIENTOS</v>
      </c>
      <c r="D35" s="61" t="s">
        <v>19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Width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2026-01-05T18:35:44Z</cp:lastPrinted>
  <dcterms:created xsi:type="dcterms:W3CDTF">2022-07-23T13:46:58Z</dcterms:created>
  <dcterms:modified xsi:type="dcterms:W3CDTF">2026-01-05T18:36:02Z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