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3\"/>
    </mc:Choice>
  </mc:AlternateContent>
  <xr:revisionPtr revIDLastSave="0" documentId="8_{1C275EBA-DE03-4CF9-85B4-D0DF7BFAE327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B35" i="7"/>
  <c r="H34" i="9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  <c r="B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<sst xmlns="http://schemas.openxmlformats.org/spreadsheetml/2006/main" count="109" uniqueCount="47">
  <si>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</si>
  <si>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</si>
  <si>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</si>
  <si>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</si>
  <si>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</si>
  <si>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</si>
  <si>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</si>
  <si>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</si>
  <si>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</si>
  <si>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</si>
  <si>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</si>
  <si>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</si>
  <si>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</si>
  <si>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</si>
  <si>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</si>
  <si>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</si>
  <si>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</si>
  <si>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</si>
  <si>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</si>
  <si>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</si>
  <si>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</si>
  <si>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</si>
  <si>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</si>
  <si>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</si>
  <si>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 25</t>
  </si>
  <si>
    <t>APOYO A LA DOCENCIA (PREPARACION DE CLASES, CORRECCION DE EXAMENES, REDACCION.</t>
  </si>
  <si>
    <t>Realizar actividades que complementen la labor docente que garanticen la calidad en el proceso de enseñanza-aprendizaje.</t>
  </si>
  <si>
    <t>3 Reportes parciales del SGI
1 Reporte Final del SGI
3 Instrumentaciones 
3 Reportes de Proyectos Individuales</t>
  </si>
  <si>
    <t>Preparación de clases y/o material didactico de las diferentes materias marcadas en horario</t>
  </si>
  <si>
    <t>Investigación Documental del contenido de las asignaturas</t>
  </si>
  <si>
    <t>Elaboración exámenes</t>
  </si>
  <si>
    <t xml:space="preserve">Revision de instrumentos de evalución de diferentes materias </t>
  </si>
  <si>
    <t>Lista de calificaciones de diferentes materias</t>
  </si>
  <si>
    <t>Reportes administrativos varios</t>
  </si>
  <si>
    <t>25 DE AGOS AL 12 DIC</t>
  </si>
  <si>
    <t>PORTADA DE APUNTES DE ADMINISTRACION DE OPERACIONES I</t>
  </si>
  <si>
    <t xml:space="preserve">PORTADA DE LIBROS USADOS PARA INTEGRAR APUNTES </t>
  </si>
  <si>
    <t>EXAMEN APLICADO EN ALGUNA MATERIA</t>
  </si>
  <si>
    <t>LISTA DE COTEJO DE ALGUNA MATERIA</t>
  </si>
  <si>
    <t>LISTA DE CALIFICACION DE UN GRUPO</t>
  </si>
  <si>
    <t>PANTALLA DEL SISTEMA DE SIG</t>
  </si>
  <si>
    <t>Jefe de División de Ingeniería Industrial</t>
  </si>
  <si>
    <t xml:space="preserve">MII. ELVIRA GOMEZ BARRIENTOS </t>
  </si>
  <si>
    <t xml:space="preserve">ING. FLOR ILIANA CHONTAL PELAYO </t>
  </si>
  <si>
    <t>MIA. OCTAVIO OBIL MARTINEZ</t>
  </si>
  <si>
    <t>PORTADA DE APUNTES DE RELACIONES INDUSTRIALES</t>
  </si>
  <si>
    <t>PORTADA DE APUNTES DE GESTION DE LOS SISTEMAS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</si>
</sst>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ptos Narrow"/>
      <family val="2"/>
    </font>
    <font>
      <sz val="8"/>
      <color theme="1"/>
      <name val="Arial Narrow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78680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D14" zoomScale="160" zoomScaleNormal="160" zoomScaleSheetLayoutView="16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 customWidth="1"/>
    <col min="8" max="8" width="16.5703125" style="1" customWidth="1"/>
    <col min="9" max="9" width="6.14062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8" t="s">
        <v>22</v>
      </c>
      <c r="C2" s="49"/>
      <c r="D2" s="49"/>
      <c r="E2" s="49"/>
      <c r="F2" s="49"/>
      <c r="G2" s="49"/>
      <c r="H2" s="4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5" t="s">
        <v>0</v>
      </c>
      <c r="C4" s="55"/>
      <c r="D4" s="55"/>
      <c r="E4" s="55"/>
      <c r="F4" s="55"/>
      <c r="G4" s="55"/>
      <c r="H4" s="55"/>
      <c r="I4" s="17"/>
    </row>
    <row r="5" spans="1:16" x14ac:dyDescent="0.2">
      <c r="A5" s="17"/>
      <c r="B5" s="56" t="s">
        <v>1</v>
      </c>
      <c r="C5" s="56"/>
      <c r="D5" s="56"/>
      <c r="E5" s="30" t="s">
        <v>23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3" t="s">
        <v>42</v>
      </c>
      <c r="D7" s="53"/>
      <c r="E7" s="53"/>
      <c r="F7" s="53"/>
      <c r="G7" s="53"/>
      <c r="H7" s="53"/>
      <c r="I7" s="17"/>
    </row>
    <row r="8" spans="1:16" ht="15" x14ac:dyDescent="0.25">
      <c r="A8" s="17"/>
      <c r="B8"/>
      <c r="C8"/>
      <c r="D8"/>
      <c r="F8" s="4" t="s">
        <v>3</v>
      </c>
      <c r="G8" s="32" t="s">
        <v>24</v>
      </c>
      <c r="H8" s="32"/>
      <c r="I8" s="17"/>
    </row>
    <row r="9" spans="1:16" x14ac:dyDescent="0.2">
      <c r="A9" s="17"/>
      <c r="I9" s="17"/>
    </row>
    <row r="10" spans="1:16" ht="21" customHeight="1" x14ac:dyDescent="0.2">
      <c r="A10" s="17"/>
      <c r="B10" s="4" t="s">
        <v>4</v>
      </c>
      <c r="C10" s="54" t="s">
        <v>25</v>
      </c>
      <c r="D10" s="54"/>
      <c r="E10" s="54"/>
      <c r="F10" s="54"/>
      <c r="G10" s="54"/>
      <c r="H10" s="5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31" t="s">
        <v>26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27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2.5" x14ac:dyDescent="0.2">
      <c r="A20" s="18"/>
      <c r="B20" s="39" t="s">
        <v>28</v>
      </c>
      <c r="C20" s="40"/>
      <c r="D20" s="40"/>
      <c r="E20" s="40"/>
      <c r="F20" s="40"/>
      <c r="G20" s="41"/>
      <c r="H20" s="22" t="s">
        <v>34</v>
      </c>
      <c r="I20" s="18"/>
    </row>
    <row r="21" spans="1:9" s="6" customFormat="1" ht="22.5" x14ac:dyDescent="0.2">
      <c r="A21" s="18"/>
      <c r="B21" s="42" t="s">
        <v>29</v>
      </c>
      <c r="C21" s="43"/>
      <c r="D21" s="43"/>
      <c r="E21" s="43"/>
      <c r="F21" s="43"/>
      <c r="G21" s="44"/>
      <c r="H21" s="22" t="s">
        <v>34</v>
      </c>
      <c r="I21" s="18"/>
    </row>
    <row r="22" spans="1:9" s="6" customFormat="1" ht="22.5" x14ac:dyDescent="0.2">
      <c r="A22" s="18"/>
      <c r="B22" s="45" t="s">
        <v>30</v>
      </c>
      <c r="C22" s="46"/>
      <c r="D22" s="46"/>
      <c r="E22" s="46"/>
      <c r="F22" s="46"/>
      <c r="G22" s="47"/>
      <c r="H22" s="22" t="s">
        <v>34</v>
      </c>
      <c r="I22" s="18"/>
    </row>
    <row r="23" spans="1:9" s="6" customFormat="1" ht="22.5" x14ac:dyDescent="0.2">
      <c r="A23" s="18"/>
      <c r="B23" s="45" t="s">
        <v>31</v>
      </c>
      <c r="C23" s="46"/>
      <c r="D23" s="46"/>
      <c r="E23" s="46"/>
      <c r="F23" s="46"/>
      <c r="G23" s="47"/>
      <c r="H23" s="22" t="s">
        <v>34</v>
      </c>
      <c r="I23" s="18"/>
    </row>
    <row r="24" spans="1:9" s="6" customFormat="1" ht="22.5" x14ac:dyDescent="0.2">
      <c r="A24" s="18"/>
      <c r="B24" s="45" t="s">
        <v>32</v>
      </c>
      <c r="C24" s="46"/>
      <c r="D24" s="46"/>
      <c r="E24" s="46"/>
      <c r="F24" s="46"/>
      <c r="G24" s="47"/>
      <c r="H24" s="22" t="s">
        <v>34</v>
      </c>
      <c r="I24" s="18"/>
    </row>
    <row r="25" spans="1:9" s="6" customFormat="1" ht="22.5" x14ac:dyDescent="0.2">
      <c r="A25" s="18"/>
      <c r="B25" s="42" t="s">
        <v>33</v>
      </c>
      <c r="C25" s="43"/>
      <c r="D25" s="43"/>
      <c r="E25" s="43"/>
      <c r="F25" s="43"/>
      <c r="G25" s="44"/>
      <c r="H25" s="22" t="s">
        <v>34</v>
      </c>
      <c r="I25" s="18"/>
    </row>
    <row r="26" spans="1:9" s="6" customFormat="1" x14ac:dyDescent="0.2">
      <c r="A26" s="18"/>
      <c r="B26" s="50"/>
      <c r="C26" s="51"/>
      <c r="D26" s="51"/>
      <c r="E26" s="51"/>
      <c r="F26" s="51"/>
      <c r="G26" s="52"/>
      <c r="H26" s="11"/>
      <c r="I26" s="18"/>
    </row>
    <row r="27" spans="1:9" s="6" customFormat="1" x14ac:dyDescent="0.2">
      <c r="A27" s="18"/>
      <c r="B27" s="50"/>
      <c r="C27" s="51"/>
      <c r="D27" s="51"/>
      <c r="E27" s="51"/>
      <c r="F27" s="51"/>
      <c r="G27" s="52"/>
      <c r="H27" s="11"/>
      <c r="I27" s="18"/>
    </row>
    <row r="28" spans="1:9" s="6" customFormat="1" x14ac:dyDescent="0.2">
      <c r="A28" s="18"/>
      <c r="B28" s="50"/>
      <c r="C28" s="51"/>
      <c r="D28" s="51"/>
      <c r="E28" s="51"/>
      <c r="F28" s="51"/>
      <c r="G28" s="52"/>
      <c r="H28" s="11"/>
      <c r="I28" s="18"/>
    </row>
    <row r="29" spans="1:9" s="6" customFormat="1" x14ac:dyDescent="0.2">
      <c r="A29" s="18"/>
      <c r="B29" s="50"/>
      <c r="C29" s="51"/>
      <c r="D29" s="51"/>
      <c r="E29" s="51"/>
      <c r="F29" s="51"/>
      <c r="G29" s="5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 xml:space="preserve">MII. ELVIRA GOMEZ BARRIENTOS </v>
      </c>
      <c r="D35" s="33" t="s">
        <v>43</v>
      </c>
      <c r="E35" s="33"/>
      <c r="F35"/>
      <c r="G35" s="33" t="s">
        <v>44</v>
      </c>
      <c r="H35" s="33"/>
      <c r="I35" s="17"/>
    </row>
    <row r="36" spans="1:9" ht="28.5" customHeight="1" x14ac:dyDescent="0.2">
      <c r="A36" s="17"/>
      <c r="B36" s="9" t="s">
        <v>11</v>
      </c>
      <c r="D36" s="34" t="s">
        <v>41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60" zoomScaleNormal="205" zoomScaleSheetLayoutView="160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20.42578125" style="1" bestFit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8" t="s">
        <v>21</v>
      </c>
      <c r="C2" s="49"/>
      <c r="D2" s="49"/>
      <c r="E2" s="49"/>
      <c r="F2" s="49"/>
      <c r="G2" s="49"/>
      <c r="H2" s="49"/>
      <c r="I2" s="49"/>
      <c r="J2" s="17"/>
    </row>
    <row r="3" spans="1:10" x14ac:dyDescent="0.2">
      <c r="A3" s="17"/>
      <c r="J3" s="17"/>
    </row>
    <row r="4" spans="1:10" x14ac:dyDescent="0.2">
      <c r="A4" s="17"/>
      <c r="B4" s="55" t="s">
        <v>0</v>
      </c>
      <c r="C4" s="55"/>
      <c r="D4" s="55"/>
      <c r="E4" s="55"/>
      <c r="F4" s="55"/>
      <c r="G4" s="55"/>
      <c r="H4" s="55"/>
      <c r="I4" s="55"/>
      <c r="J4" s="17"/>
    </row>
    <row r="5" spans="1:10" x14ac:dyDescent="0.2">
      <c r="A5" s="17"/>
      <c r="B5" s="56" t="s">
        <v>1</v>
      </c>
      <c r="C5" s="56"/>
      <c r="D5" s="56"/>
      <c r="E5" s="57" t="str">
        <f>Programa!E5</f>
        <v>INGENIERIA INDUSTRIAL</v>
      </c>
      <c r="F5" s="57"/>
      <c r="G5" s="5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 xml:space="preserve">MII. ELVIRA GOMEZ BARRIENTOS 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1</v>
      </c>
      <c r="D8" s="53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2">
      <c r="A9" s="17"/>
      <c r="J9" s="17"/>
    </row>
    <row r="10" spans="1:10" ht="22.5" customHeight="1" x14ac:dyDescent="0.2">
      <c r="A10" s="17"/>
      <c r="B10" s="4" t="s">
        <v>4</v>
      </c>
      <c r="C10" s="61" t="str">
        <f>Programa!C10</f>
        <v>APOYO A LA DOCENCIA (PREPARACION DE CLASES, CORRECCION DE EXAMENES, REDACCION.</v>
      </c>
      <c r="D10" s="61"/>
      <c r="E10" s="61"/>
      <c r="F10" s="61"/>
      <c r="G10" s="61"/>
      <c r="H10" s="61"/>
      <c r="I10" s="6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3 Reportes parciales del SGI
1 Reporte Final del SGI
3 Instrumentaciones 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62" t="s">
        <v>16</v>
      </c>
      <c r="E19" s="62"/>
      <c r="F19" s="62"/>
      <c r="G19" s="29" t="s">
        <v>17</v>
      </c>
      <c r="H19" s="29"/>
      <c r="I19" s="20" t="s">
        <v>18</v>
      </c>
      <c r="J19" s="18"/>
    </row>
    <row r="20" spans="1:10" s="6" customFormat="1" ht="19.5" customHeight="1" x14ac:dyDescent="0.2">
      <c r="A20" s="18"/>
      <c r="B20" s="58" t="str">
        <f>Programa!B20</f>
        <v>Preparación de clases y/o material didactico de las diferentes materias marcadas en horario</v>
      </c>
      <c r="C20" s="58"/>
      <c r="D20" s="59" t="str">
        <f>Programa!H20</f>
        <v>25 DE AGOS AL 12 DIC</v>
      </c>
      <c r="E20" s="59"/>
      <c r="F20" s="59"/>
      <c r="G20" s="60" t="s">
        <v>35</v>
      </c>
      <c r="H20" s="60"/>
      <c r="I20" s="10">
        <v>0.3</v>
      </c>
      <c r="J20" s="18"/>
    </row>
    <row r="21" spans="1:10" s="6" customFormat="1" ht="19.5" customHeight="1" x14ac:dyDescent="0.2">
      <c r="A21" s="18"/>
      <c r="B21" s="58" t="str">
        <f>Programa!B21</f>
        <v>Investigación Documental del contenido de las asignaturas</v>
      </c>
      <c r="C21" s="58"/>
      <c r="D21" s="59" t="str">
        <f>Programa!H21</f>
        <v>25 DE AGOS AL 12 DIC</v>
      </c>
      <c r="E21" s="59"/>
      <c r="F21" s="59"/>
      <c r="G21" s="60" t="s">
        <v>36</v>
      </c>
      <c r="H21" s="60"/>
      <c r="I21" s="10">
        <v>0.3</v>
      </c>
      <c r="J21" s="18"/>
    </row>
    <row r="22" spans="1:10" s="6" customFormat="1" ht="19.5" customHeight="1" x14ac:dyDescent="0.2">
      <c r="A22" s="18"/>
      <c r="B22" s="58" t="str">
        <f>Programa!B22</f>
        <v>Elaboración exámenes</v>
      </c>
      <c r="C22" s="58"/>
      <c r="D22" s="59" t="str">
        <f>Programa!H22</f>
        <v>25 DE AGOS AL 12 DIC</v>
      </c>
      <c r="E22" s="59"/>
      <c r="F22" s="59"/>
      <c r="G22" s="60" t="s">
        <v>37</v>
      </c>
      <c r="H22" s="60"/>
      <c r="I22" s="10">
        <v>0.3</v>
      </c>
      <c r="J22" s="18"/>
    </row>
    <row r="23" spans="1:10" s="6" customFormat="1" ht="19.5" customHeight="1" x14ac:dyDescent="0.2">
      <c r="A23" s="18"/>
      <c r="B23" s="58" t="str">
        <f>Programa!B23</f>
        <v xml:space="preserve">Revision de instrumentos de evalución de diferentes materias </v>
      </c>
      <c r="C23" s="58"/>
      <c r="D23" s="59" t="str">
        <f>Programa!H23</f>
        <v>25 DE AGOS AL 12 DIC</v>
      </c>
      <c r="E23" s="59"/>
      <c r="F23" s="59"/>
      <c r="G23" s="60" t="s">
        <v>38</v>
      </c>
      <c r="H23" s="60"/>
      <c r="I23" s="10">
        <v>0.3</v>
      </c>
      <c r="J23" s="18"/>
    </row>
    <row r="24" spans="1:10" s="6" customFormat="1" ht="19.5" customHeight="1" x14ac:dyDescent="0.2">
      <c r="A24" s="18"/>
      <c r="B24" s="58" t="str">
        <f>Programa!B24</f>
        <v>Lista de calificaciones de diferentes materias</v>
      </c>
      <c r="C24" s="58"/>
      <c r="D24" s="59" t="str">
        <f>Programa!H24</f>
        <v>25 DE AGOS AL 12 DIC</v>
      </c>
      <c r="E24" s="59"/>
      <c r="F24" s="59"/>
      <c r="G24" s="60" t="s">
        <v>39</v>
      </c>
      <c r="H24" s="60"/>
      <c r="I24" s="10">
        <v>0.3</v>
      </c>
      <c r="J24" s="18"/>
    </row>
    <row r="25" spans="1:10" s="6" customFormat="1" ht="19.5" customHeight="1" x14ac:dyDescent="0.2">
      <c r="A25" s="18"/>
      <c r="B25" s="58" t="str">
        <f>Programa!B25</f>
        <v>Reportes administrativos varios</v>
      </c>
      <c r="C25" s="58"/>
      <c r="D25" s="59" t="str">
        <f>Programa!H25</f>
        <v>25 DE AGOS AL 12 DIC</v>
      </c>
      <c r="E25" s="59"/>
      <c r="F25" s="59"/>
      <c r="G25" s="60" t="s">
        <v>40</v>
      </c>
      <c r="H25" s="60"/>
      <c r="I25" s="10">
        <v>0.3</v>
      </c>
      <c r="J25" s="18"/>
    </row>
    <row r="26" spans="1:10" s="6" customFormat="1" x14ac:dyDescent="0.2">
      <c r="A26" s="18"/>
      <c r="B26" s="63"/>
      <c r="C26" s="63"/>
      <c r="D26" s="64"/>
      <c r="E26" s="64"/>
      <c r="F26" s="64"/>
      <c r="G26" s="63"/>
      <c r="H26" s="63"/>
      <c r="I26" s="10"/>
      <c r="J26" s="18"/>
    </row>
    <row r="27" spans="1:10" s="6" customFormat="1" x14ac:dyDescent="0.2">
      <c r="A27" s="18"/>
      <c r="B27" s="63"/>
      <c r="C27" s="63"/>
      <c r="D27" s="64"/>
      <c r="E27" s="64"/>
      <c r="F27" s="64"/>
      <c r="G27" s="63"/>
      <c r="H27" s="63"/>
      <c r="I27" s="10"/>
      <c r="J27" s="18"/>
    </row>
    <row r="28" spans="1:10" s="6" customFormat="1" x14ac:dyDescent="0.2">
      <c r="A28" s="18"/>
      <c r="B28" s="63"/>
      <c r="C28" s="63"/>
      <c r="D28" s="64"/>
      <c r="E28" s="64"/>
      <c r="F28" s="64"/>
      <c r="G28" s="63"/>
      <c r="H28" s="63"/>
      <c r="I28" s="10"/>
      <c r="J28" s="18"/>
    </row>
    <row r="29" spans="1:10" s="6" customFormat="1" x14ac:dyDescent="0.2">
      <c r="A29" s="18"/>
      <c r="B29" s="63"/>
      <c r="C29" s="63"/>
      <c r="D29" s="64"/>
      <c r="E29" s="64"/>
      <c r="F29" s="64"/>
      <c r="G29" s="63"/>
      <c r="H29" s="6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tr">
        <f>Programa!B35</f>
        <v xml:space="preserve">MII. ELVIRA GOMEZ BARRIENTOS </v>
      </c>
      <c r="D34" s="66" t="str">
        <f>Programa!D35</f>
        <v xml:space="preserve">ING. FLOR ILIANA CHONTAL PELAYO </v>
      </c>
      <c r="E34" s="66"/>
      <c r="F34" s="66"/>
      <c r="H34" s="23" t="str">
        <f>Programa!G35</f>
        <v>MIA. OCTAVIO OBIL MARTINEZ</v>
      </c>
      <c r="J34" s="17"/>
    </row>
    <row r="35" spans="1:10" ht="28.5" customHeight="1" x14ac:dyDescent="0.2">
      <c r="A35" s="17"/>
      <c r="B35" s="9" t="str">
        <f>Programa!B36</f>
        <v>Profesor</v>
      </c>
      <c r="D35" s="65" t="s">
        <v>41</v>
      </c>
      <c r="E35" s="65"/>
      <c r="F35" s="65"/>
      <c r="H35" s="12" t="s">
        <v>12</v>
      </c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9.85546875" style="1" customWidth="1"/>
    <col min="7" max="7" width="13.570312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8" t="s">
        <v>21</v>
      </c>
      <c r="C2" s="49"/>
      <c r="D2" s="49"/>
      <c r="E2" s="49"/>
      <c r="F2" s="49"/>
      <c r="G2" s="49"/>
      <c r="H2" s="49"/>
      <c r="I2" s="4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5" t="s">
        <v>0</v>
      </c>
      <c r="C4" s="55"/>
      <c r="D4" s="55"/>
      <c r="E4" s="55"/>
      <c r="F4" s="55"/>
      <c r="G4" s="55"/>
      <c r="H4" s="55"/>
      <c r="I4" s="55"/>
      <c r="J4" s="17"/>
    </row>
    <row r="5" spans="1:10" x14ac:dyDescent="0.2">
      <c r="A5" s="17"/>
      <c r="B5" s="56" t="s">
        <v>1</v>
      </c>
      <c r="C5" s="56"/>
      <c r="D5" s="56"/>
      <c r="E5" s="57" t="str">
        <f>Programa!E5</f>
        <v>INGENIERIA INDUSTRIAL</v>
      </c>
      <c r="F5" s="57"/>
      <c r="G5" s="5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 xml:space="preserve">MII. ELVIRA GOMEZ BARRIENTOS 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2</v>
      </c>
      <c r="D8" s="53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68" t="str">
        <f>Programa!C10</f>
        <v>APOYO A LA DOCENCIA (PREPARACION DE CLASES, CORRECCION DE EXAMENES, REDACCION.</v>
      </c>
      <c r="D10" s="68"/>
      <c r="E10" s="68"/>
      <c r="F10" s="68"/>
      <c r="G10" s="68"/>
      <c r="H10" s="68"/>
      <c r="I10" s="6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3 Reportes parciales del SGI
1 Reporte Final del SGI
3 Instrumentaciones 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62" t="s">
        <v>16</v>
      </c>
      <c r="E19" s="62"/>
      <c r="F19" s="62"/>
      <c r="G19" s="29" t="s">
        <v>17</v>
      </c>
      <c r="H19" s="29"/>
      <c r="I19" s="20" t="s">
        <v>18</v>
      </c>
      <c r="J19" s="18"/>
    </row>
    <row r="20" spans="1:10" s="6" customFormat="1" ht="23.25" customHeight="1" x14ac:dyDescent="0.2">
      <c r="A20" s="18"/>
      <c r="B20" s="58" t="str">
        <f>Programa!B20</f>
        <v>Preparación de clases y/o material didactico de las diferentes materias marcadas en horario</v>
      </c>
      <c r="C20" s="58"/>
      <c r="D20" s="64" t="str">
        <f>Programa!H20</f>
        <v>25 DE AGOS AL 12 DIC</v>
      </c>
      <c r="E20" s="64"/>
      <c r="F20" s="64"/>
      <c r="G20" s="67" t="s">
        <v>45</v>
      </c>
      <c r="H20" s="67"/>
      <c r="I20" s="10">
        <v>0.66</v>
      </c>
      <c r="J20" s="18"/>
    </row>
    <row r="21" spans="1:10" s="25" customFormat="1" ht="21" customHeight="1" x14ac:dyDescent="0.2">
      <c r="A21" s="24"/>
      <c r="B21" s="58" t="str">
        <f>Programa!B21</f>
        <v>Investigación Documental del contenido de las asignaturas</v>
      </c>
      <c r="C21" s="58"/>
      <c r="D21" s="64" t="str">
        <f>Programa!H21</f>
        <v>25 DE AGOS AL 12 DIC</v>
      </c>
      <c r="E21" s="64"/>
      <c r="F21" s="64"/>
      <c r="G21" s="67" t="s">
        <v>36</v>
      </c>
      <c r="H21" s="67"/>
      <c r="I21" s="10">
        <v>0.66</v>
      </c>
      <c r="J21" s="24"/>
    </row>
    <row r="22" spans="1:10" s="25" customFormat="1" ht="12.75" customHeight="1" x14ac:dyDescent="0.2">
      <c r="A22" s="24"/>
      <c r="B22" s="58" t="str">
        <f>Programa!B22</f>
        <v>Elaboración exámenes</v>
      </c>
      <c r="C22" s="58"/>
      <c r="D22" s="64" t="str">
        <f>Programa!H22</f>
        <v>25 DE AGOS AL 12 DIC</v>
      </c>
      <c r="E22" s="64"/>
      <c r="F22" s="64"/>
      <c r="G22" s="67" t="s">
        <v>37</v>
      </c>
      <c r="H22" s="67"/>
      <c r="I22" s="10">
        <v>0.66</v>
      </c>
      <c r="J22" s="24"/>
    </row>
    <row r="23" spans="1:10" s="25" customFormat="1" ht="19.5" customHeight="1" x14ac:dyDescent="0.2">
      <c r="A23" s="24"/>
      <c r="B23" s="58" t="str">
        <f>Programa!B23</f>
        <v xml:space="preserve">Revision de instrumentos de evalución de diferentes materias </v>
      </c>
      <c r="C23" s="58"/>
      <c r="D23" s="64" t="str">
        <f>Programa!H23</f>
        <v>25 DE AGOS AL 12 DIC</v>
      </c>
      <c r="E23" s="64"/>
      <c r="F23" s="64"/>
      <c r="G23" s="67" t="s">
        <v>38</v>
      </c>
      <c r="H23" s="67"/>
      <c r="I23" s="10">
        <v>0.66</v>
      </c>
      <c r="J23" s="24"/>
    </row>
    <row r="24" spans="1:10" s="25" customFormat="1" ht="18" customHeight="1" x14ac:dyDescent="0.2">
      <c r="A24" s="24"/>
      <c r="B24" s="58" t="str">
        <f>Programa!B24</f>
        <v>Lista de calificaciones de diferentes materias</v>
      </c>
      <c r="C24" s="58"/>
      <c r="D24" s="64" t="str">
        <f>Programa!H24</f>
        <v>25 DE AGOS AL 12 DIC</v>
      </c>
      <c r="E24" s="64"/>
      <c r="F24" s="64"/>
      <c r="G24" s="69" t="s">
        <v>39</v>
      </c>
      <c r="H24" s="69"/>
      <c r="I24" s="10">
        <v>0.66</v>
      </c>
      <c r="J24" s="24"/>
    </row>
    <row r="25" spans="1:10" s="25" customFormat="1" ht="12.75" customHeight="1" x14ac:dyDescent="0.2">
      <c r="A25" s="24"/>
      <c r="B25" s="58" t="str">
        <f>Programa!B25</f>
        <v>Reportes administrativos varios</v>
      </c>
      <c r="C25" s="58"/>
      <c r="D25" s="64" t="str">
        <f>Programa!H25</f>
        <v>25 DE AGOS AL 12 DIC</v>
      </c>
      <c r="E25" s="64"/>
      <c r="F25" s="64"/>
      <c r="G25" s="67" t="s">
        <v>40</v>
      </c>
      <c r="H25" s="67"/>
      <c r="I25" s="10">
        <v>0.66</v>
      </c>
      <c r="J25" s="24"/>
    </row>
    <row r="26" spans="1:10" s="6" customFormat="1" x14ac:dyDescent="0.2">
      <c r="A26" s="18"/>
      <c r="B26" s="60">
        <f>Programa!B26</f>
        <v>0</v>
      </c>
      <c r="C26" s="60"/>
      <c r="D26" s="64">
        <f>Programa!H26</f>
        <v>0</v>
      </c>
      <c r="E26" s="64"/>
      <c r="F26" s="64"/>
      <c r="G26" s="63"/>
      <c r="H26" s="63"/>
      <c r="I26" s="10"/>
      <c r="J26" s="18"/>
    </row>
    <row r="27" spans="1:10" s="6" customFormat="1" x14ac:dyDescent="0.2">
      <c r="A27" s="18"/>
      <c r="B27" s="63">
        <f>Programa!B27</f>
        <v>0</v>
      </c>
      <c r="C27" s="63"/>
      <c r="D27" s="64">
        <f>Programa!H27</f>
        <v>0</v>
      </c>
      <c r="E27" s="64"/>
      <c r="F27" s="64"/>
      <c r="G27" s="63"/>
      <c r="H27" s="63"/>
      <c r="I27" s="10"/>
      <c r="J27" s="18"/>
    </row>
    <row r="28" spans="1:10" s="6" customFormat="1" x14ac:dyDescent="0.2">
      <c r="A28" s="18"/>
      <c r="B28" s="63">
        <f>Programa!B28</f>
        <v>0</v>
      </c>
      <c r="C28" s="63"/>
      <c r="D28" s="64">
        <f>Programa!H28</f>
        <v>0</v>
      </c>
      <c r="E28" s="64"/>
      <c r="F28" s="64"/>
      <c r="G28" s="63"/>
      <c r="H28" s="63"/>
      <c r="I28" s="10"/>
      <c r="J28" s="18"/>
    </row>
    <row r="29" spans="1:10" s="6" customFormat="1" x14ac:dyDescent="0.2">
      <c r="A29" s="18"/>
      <c r="B29" s="63">
        <f>Programa!B29</f>
        <v>0</v>
      </c>
      <c r="C29" s="63"/>
      <c r="D29" s="64">
        <f>Programa!H29</f>
        <v>0</v>
      </c>
      <c r="E29" s="64"/>
      <c r="F29" s="64"/>
      <c r="G29" s="63"/>
      <c r="H29" s="6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23" t="str">
        <f>C7</f>
        <v xml:space="preserve">MII. ELVIRA GOMEZ BARRIENTOS </v>
      </c>
      <c r="D34" s="66" t="str">
        <f>Programa!D35</f>
        <v xml:space="preserve">ING. FLOR ILIANA CHONTAL PELAYO </v>
      </c>
      <c r="E34" s="66"/>
      <c r="F34" s="66"/>
      <c r="H34" s="66" t="str">
        <f>Programa!G35</f>
        <v>MIA. OCTAVIO OBIL MARTINEZ</v>
      </c>
      <c r="I34" s="66"/>
      <c r="J34" s="17"/>
    </row>
    <row r="35" spans="1:10" ht="28.5" customHeight="1" x14ac:dyDescent="0.2">
      <c r="A35" s="17"/>
      <c r="B35" s="9" t="s">
        <v>11</v>
      </c>
      <c r="D35" s="65" t="s">
        <v>41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77" zoomScaleNormal="226" zoomScaleSheetLayoutView="100" workbookViewId="0">
      <selection activeCell="D28" sqref="D28:F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8" t="s">
        <v>21</v>
      </c>
      <c r="C2" s="49"/>
      <c r="D2" s="49"/>
      <c r="E2" s="49"/>
      <c r="F2" s="49"/>
      <c r="G2" s="49"/>
      <c r="H2" s="49"/>
      <c r="I2" s="4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5" t="s">
        <v>0</v>
      </c>
      <c r="C4" s="55"/>
      <c r="D4" s="55"/>
      <c r="E4" s="55"/>
      <c r="F4" s="55"/>
      <c r="G4" s="55"/>
      <c r="H4" s="55"/>
      <c r="I4" s="55"/>
      <c r="J4" s="17"/>
    </row>
    <row r="5" spans="1:10" x14ac:dyDescent="0.2">
      <c r="A5" s="17"/>
      <c r="B5" s="56" t="s">
        <v>1</v>
      </c>
      <c r="C5" s="56"/>
      <c r="D5" s="56"/>
      <c r="E5" s="57" t="str">
        <f>Programa!E5</f>
        <v>INGENIERIA INDUSTRIAL</v>
      </c>
      <c r="F5" s="57"/>
      <c r="G5" s="5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3" t="str">
        <f>Programa!C7</f>
        <v xml:space="preserve">MII. ELVIRA GOMEZ BARRIENTOS </v>
      </c>
      <c r="D7" s="53"/>
      <c r="E7" s="53"/>
      <c r="F7" s="53"/>
      <c r="G7" s="53"/>
      <c r="H7" s="53"/>
      <c r="I7" s="53"/>
      <c r="J7" s="17"/>
    </row>
    <row r="8" spans="1:10" x14ac:dyDescent="0.2">
      <c r="A8" s="17"/>
      <c r="B8" s="4" t="s">
        <v>14</v>
      </c>
      <c r="C8" s="53">
        <v>3</v>
      </c>
      <c r="D8" s="53"/>
      <c r="E8" s="8"/>
      <c r="G8" s="4" t="s">
        <v>3</v>
      </c>
      <c r="H8" s="32" t="str">
        <f>Programa!G8</f>
        <v>Ago-Dic 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APOYO A LA DOCENCIA (PREPARACION DE CLASES, CORRECCION DE EXAMENES, REDACCION.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actividades que complementen la labor docente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3 Reportes parciales del SGI
1 Reporte Final del SGI
3 Instrumentaciones 
3 Reportes de Proyectos Individuales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62" t="s">
        <v>16</v>
      </c>
      <c r="E19" s="62"/>
      <c r="F19" s="62"/>
      <c r="G19" s="29" t="s">
        <v>17</v>
      </c>
      <c r="H19" s="29"/>
      <c r="I19" s="20" t="s">
        <v>18</v>
      </c>
      <c r="J19" s="18"/>
    </row>
    <row r="20" spans="1:10" s="6" customFormat="1" ht="20.25" customHeight="1" x14ac:dyDescent="0.2">
      <c r="A20" s="18"/>
      <c r="B20" s="71" t="str">
        <f>Programa!B20</f>
        <v>Preparación de clases y/o material didactico de las diferentes materias marcadas en horario</v>
      </c>
      <c r="C20" s="71"/>
      <c r="D20" s="70" t="str">
        <f>Programa!H20</f>
        <v>25 DE AGOS AL 12 DIC</v>
      </c>
      <c r="E20" s="70"/>
      <c r="F20" s="70"/>
      <c r="G20" s="67" t="s">
        <v>46</v>
      </c>
      <c r="H20" s="67"/>
      <c r="I20" s="10">
        <v>1</v>
      </c>
      <c r="J20" s="18"/>
    </row>
    <row r="21" spans="1:10" s="6" customFormat="1" ht="20.25" customHeight="1" x14ac:dyDescent="0.2">
      <c r="A21" s="18"/>
      <c r="B21" s="71" t="str">
        <f>Programa!B21</f>
        <v>Investigación Documental del contenido de las asignaturas</v>
      </c>
      <c r="C21" s="71"/>
      <c r="D21" s="70" t="str">
        <f>Programa!H21</f>
        <v>25 DE AGOS AL 12 DIC</v>
      </c>
      <c r="E21" s="70"/>
      <c r="F21" s="70"/>
      <c r="G21" s="67" t="s">
        <v>36</v>
      </c>
      <c r="H21" s="67"/>
      <c r="I21" s="10">
        <v>1</v>
      </c>
      <c r="J21" s="18"/>
    </row>
    <row r="22" spans="1:10" s="6" customFormat="1" ht="20.25" customHeight="1" x14ac:dyDescent="0.2">
      <c r="A22" s="18"/>
      <c r="B22" s="71" t="str">
        <f>Programa!B22</f>
        <v>Elaboración exámenes</v>
      </c>
      <c r="C22" s="71"/>
      <c r="D22" s="70" t="str">
        <f>Programa!H22</f>
        <v>25 DE AGOS AL 12 DIC</v>
      </c>
      <c r="E22" s="70"/>
      <c r="F22" s="70"/>
      <c r="G22" s="67" t="s">
        <v>37</v>
      </c>
      <c r="H22" s="67"/>
      <c r="I22" s="10">
        <v>1</v>
      </c>
      <c r="J22" s="18"/>
    </row>
    <row r="23" spans="1:10" s="6" customFormat="1" ht="20.25" customHeight="1" x14ac:dyDescent="0.2">
      <c r="A23" s="18"/>
      <c r="B23" s="71" t="str">
        <f>Programa!B23</f>
        <v xml:space="preserve">Revision de instrumentos de evalución de diferentes materias </v>
      </c>
      <c r="C23" s="71"/>
      <c r="D23" s="70" t="str">
        <f>Programa!H23</f>
        <v>25 DE AGOS AL 12 DIC</v>
      </c>
      <c r="E23" s="70"/>
      <c r="F23" s="70"/>
      <c r="G23" s="67" t="s">
        <v>38</v>
      </c>
      <c r="H23" s="67"/>
      <c r="I23" s="10">
        <v>1</v>
      </c>
      <c r="J23" s="18"/>
    </row>
    <row r="24" spans="1:10" s="6" customFormat="1" ht="20.25" customHeight="1" x14ac:dyDescent="0.2">
      <c r="A24" s="18"/>
      <c r="B24" s="71" t="str">
        <f>Programa!B24</f>
        <v>Lista de calificaciones de diferentes materias</v>
      </c>
      <c r="C24" s="71"/>
      <c r="D24" s="70" t="str">
        <f>Programa!H24</f>
        <v>25 DE AGOS AL 12 DIC</v>
      </c>
      <c r="E24" s="70"/>
      <c r="F24" s="70"/>
      <c r="G24" s="67" t="s">
        <v>39</v>
      </c>
      <c r="H24" s="67"/>
      <c r="I24" s="10">
        <v>1</v>
      </c>
      <c r="J24" s="18"/>
    </row>
    <row r="25" spans="1:10" s="6" customFormat="1" ht="20.25" customHeight="1" x14ac:dyDescent="0.2">
      <c r="A25" s="18"/>
      <c r="B25" s="71" t="str">
        <f>Programa!B25</f>
        <v>Reportes administrativos varios</v>
      </c>
      <c r="C25" s="71"/>
      <c r="D25" s="70" t="str">
        <f>Programa!H25</f>
        <v>25 DE AGOS AL 12 DIC</v>
      </c>
      <c r="E25" s="70"/>
      <c r="F25" s="70"/>
      <c r="G25" s="67" t="s">
        <v>40</v>
      </c>
      <c r="H25" s="67"/>
      <c r="I25" s="10">
        <v>1</v>
      </c>
      <c r="J25" s="18"/>
    </row>
    <row r="26" spans="1:10" s="6" customFormat="1" x14ac:dyDescent="0.2">
      <c r="A26" s="18"/>
      <c r="B26" s="63"/>
      <c r="C26" s="63"/>
      <c r="D26" s="64"/>
      <c r="E26" s="64"/>
      <c r="F26" s="64"/>
      <c r="G26" s="63"/>
      <c r="H26" s="63"/>
      <c r="I26" s="10"/>
      <c r="J26" s="18"/>
    </row>
    <row r="27" spans="1:10" s="6" customFormat="1" x14ac:dyDescent="0.2">
      <c r="A27" s="18"/>
      <c r="B27" s="63"/>
      <c r="C27" s="63"/>
      <c r="D27" s="64"/>
      <c r="E27" s="64"/>
      <c r="F27" s="64"/>
      <c r="G27" s="63"/>
      <c r="H27" s="63"/>
      <c r="I27" s="10"/>
      <c r="J27" s="18"/>
    </row>
    <row r="28" spans="1:10" s="6" customFormat="1" x14ac:dyDescent="0.2">
      <c r="A28" s="18"/>
      <c r="B28" s="63"/>
      <c r="C28" s="63"/>
      <c r="D28" s="64"/>
      <c r="E28" s="64"/>
      <c r="F28" s="64"/>
      <c r="G28" s="63"/>
      <c r="H28" s="63"/>
      <c r="I28" s="10"/>
      <c r="J28" s="18"/>
    </row>
    <row r="29" spans="1:10" s="6" customFormat="1" x14ac:dyDescent="0.2">
      <c r="A29" s="18"/>
      <c r="B29" s="63"/>
      <c r="C29" s="63"/>
      <c r="D29" s="64"/>
      <c r="E29" s="64"/>
      <c r="F29" s="64"/>
      <c r="G29" s="63"/>
      <c r="H29" s="6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3" t="str">
        <f>Programa!D35</f>
        <v xml:space="preserve">ING. FLOR ILIANA CHONTAL PELAYO </v>
      </c>
      <c r="E34" s="53"/>
      <c r="F34" s="53"/>
      <c r="H34" s="53" t="str">
        <f>Programa!G35</f>
        <v>MIA. OCTAVIO OBIL MARTINEZ</v>
      </c>
      <c r="I34" s="53"/>
      <c r="J34" s="17"/>
    </row>
    <row r="35" spans="1:10" ht="28.5" customHeight="1" x14ac:dyDescent="0.2">
      <c r="A35" s="17"/>
      <c r="B35" s="9" t="str">
        <f>C7</f>
        <v xml:space="preserve">MII. ELVIRA GOMEZ BARRIENTOS </v>
      </c>
      <c r="D35" s="65" t="s">
        <v>19</v>
      </c>
      <c r="E35" s="65"/>
      <c r="F35" s="6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2026-01-05T18:12:54Z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