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GB\Documents\2 SEM AGO-DIC 2025\REPORTES FLOR\PROYECTOS 2025\REPORTE 2\"/>
    </mc:Choice>
  </mc:AlternateContent>
  <xr:revisionPtr revIDLastSave="0" documentId="13_ncr:1_{6D648C9B-2823-48EB-A06F-9B84EA8958B9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4" i="7"/>
  <c r="D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<sst xmlns="http://schemas.openxmlformats.org/spreadsheetml/2006/main" count="104" uniqueCount="49">
  <si>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</si>
  <si>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</si>
  <si>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</si>
  <si>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</si>
  <si>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</si>
  <si>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</si>
  <si>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</si>
  <si>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</si>
  <si>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</si>
  <si>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</si>
  <si>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</si>
  <si>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</si>
  <si>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</si>
  <si>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</si>
  <si>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</si>
  <si>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</si>
  <si>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</si>
  <si>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</si>
  <si>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</si>
  <si>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</si>
  <si>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</si>
  <si>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</si>
  <si>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</si>
  <si>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Dirigir y asesorar las actividades académicas generadas por proyectos de residencias profesionales.</t>
  </si>
  <si>
    <t>INGENIRIA INDUSTRIAL</t>
  </si>
  <si>
    <t>Ago-Dic 25</t>
  </si>
  <si>
    <t>TUTORIA Y DIRECCIÓN INDIVIDUALIZADA (RESIDENTES)</t>
  </si>
  <si>
    <t>Asesorar  4 Proyectos de Residencia Profesional para entrega de proyectos terminados</t>
  </si>
  <si>
    <t>Asignar horarios de asesorias para cada residentes, establecer forma de trabajo</t>
  </si>
  <si>
    <t xml:space="preserve">Revisar los avances de cada proyecto </t>
  </si>
  <si>
    <t>Dar asesorias sobre las dudas de cada proyecto, desarrollo del proyecto, marco teorico , presentación general, según necesidad del alumno</t>
  </si>
  <si>
    <t>Calificar el Formato de evaluación y seguimiento de Residencia Profesional</t>
  </si>
  <si>
    <t>Asesorias de formato y presentacion final del documento a entregar</t>
  </si>
  <si>
    <t xml:space="preserve">Calificar el Formato de evaluación final de Residencia Profesional de cada proyecto </t>
  </si>
  <si>
    <t xml:space="preserve"> 25 DE AGOSTO 2025</t>
  </si>
  <si>
    <t>12 DE DICIEMBRE 2025</t>
  </si>
  <si>
    <t>25 DE AGOSTO AL 12 DICIEMBRE  2025</t>
  </si>
  <si>
    <t>PANTALLA DE WHAP SAP</t>
  </si>
  <si>
    <t>PANTALLA DE CORREO DE ENVIO DE PROYECTO</t>
  </si>
  <si>
    <t>EVIDENCIA FOTOGRAFICA</t>
  </si>
  <si>
    <t>REPORTE DE UN ALUMNO</t>
  </si>
  <si>
    <t>PATALLA DE WHAP SAP  EVIDEN-CIANDO ENVIO DE ESTRUCTURA DEL PROYECTO</t>
  </si>
  <si>
    <t>AUN NO SE GENERA EVIDENCIA</t>
  </si>
  <si>
    <t>MII. ELVIRA GOMEZ BARRIENTOS</t>
  </si>
  <si>
    <t>ING. FLOR ILIANA CHONTAL PELAYO</t>
  </si>
  <si>
    <t>MIA. OCTAVIO OBIL MARTINEZ</t>
  </si>
  <si>
    <t>Jefe de División de Ingeniería Industrial</t>
  </si>
  <si>
    <t>PATALLA DE WHAP SAP  EVIDENCIANDO REVISION DE ESTRUCTURA DEL PROYECTO</t>
  </si>
  <si>
    <t>ACTIVIDAD CONCLUIDA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</si>
</sst>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2" xfId="0" quotePrefix="1" applyFont="1" applyBorder="1" applyAlignment="1">
      <alignment horizontal="center" vertical="center" wrapText="1"/>
    </xf>
    <xf numFmtId="15" fontId="11" fillId="0" borderId="2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525164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3" zoomScale="160" zoomScaleNormal="160" zoomScaleSheetLayoutView="160" workbookViewId="0">
      <selection activeCell="C42" sqref="C4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6.8554687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6" t="s">
        <v>22</v>
      </c>
      <c r="C2" s="47"/>
      <c r="D2" s="47"/>
      <c r="E2" s="47"/>
      <c r="F2" s="47"/>
      <c r="G2" s="47"/>
      <c r="H2" s="47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52" t="s">
        <v>0</v>
      </c>
      <c r="C4" s="52"/>
      <c r="D4" s="52"/>
      <c r="E4" s="52"/>
      <c r="F4" s="52"/>
      <c r="G4" s="52"/>
      <c r="H4" s="52"/>
      <c r="I4" s="17"/>
    </row>
    <row r="5" spans="1:16" x14ac:dyDescent="0.2">
      <c r="A5" s="17"/>
      <c r="B5" s="53" t="s">
        <v>1</v>
      </c>
      <c r="C5" s="53"/>
      <c r="D5" s="53"/>
      <c r="E5" s="31" t="s">
        <v>24</v>
      </c>
      <c r="F5" s="31"/>
      <c r="G5" s="31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51" t="s">
        <v>43</v>
      </c>
      <c r="D7" s="51"/>
      <c r="E7" s="51"/>
      <c r="F7" s="51"/>
      <c r="G7" s="51"/>
      <c r="H7" s="51"/>
      <c r="I7" s="17"/>
    </row>
    <row r="8" spans="1:16" ht="15" x14ac:dyDescent="0.25">
      <c r="A8" s="17"/>
      <c r="B8"/>
      <c r="C8"/>
      <c r="D8"/>
      <c r="F8" s="4" t="s">
        <v>3</v>
      </c>
      <c r="G8" s="33" t="s">
        <v>25</v>
      </c>
      <c r="H8" s="33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51" t="s">
        <v>26</v>
      </c>
      <c r="D10" s="51"/>
      <c r="E10" s="51"/>
      <c r="F10" s="51"/>
      <c r="G10" s="51"/>
      <c r="H10" s="5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32" t="s">
        <v>23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32" t="s">
        <v>27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0" t="s">
        <v>7</v>
      </c>
      <c r="C18" s="30"/>
      <c r="D18" s="30"/>
      <c r="E18" s="30"/>
      <c r="F18" s="30"/>
      <c r="G18" s="30"/>
      <c r="H18" s="30"/>
      <c r="I18" s="18"/>
    </row>
    <row r="19" spans="1:9" s="6" customFormat="1" x14ac:dyDescent="0.2">
      <c r="A19" s="18"/>
      <c r="B19" s="37" t="s">
        <v>8</v>
      </c>
      <c r="C19" s="38"/>
      <c r="D19" s="38"/>
      <c r="E19" s="38"/>
      <c r="F19" s="38"/>
      <c r="G19" s="39"/>
      <c r="H19" s="21" t="s">
        <v>9</v>
      </c>
      <c r="I19" s="18"/>
    </row>
    <row r="20" spans="1:9" s="6" customFormat="1" x14ac:dyDescent="0.2">
      <c r="A20" s="18"/>
      <c r="B20" s="22" t="s">
        <v>28</v>
      </c>
      <c r="C20" s="23"/>
      <c r="D20" s="23"/>
      <c r="E20" s="23"/>
      <c r="F20" s="23"/>
      <c r="G20" s="24"/>
      <c r="H20" s="26" t="s">
        <v>34</v>
      </c>
      <c r="I20" s="18"/>
    </row>
    <row r="21" spans="1:9" s="6" customFormat="1" ht="22.5" x14ac:dyDescent="0.2">
      <c r="A21" s="18"/>
      <c r="B21" s="40" t="s">
        <v>29</v>
      </c>
      <c r="C21" s="41"/>
      <c r="D21" s="41"/>
      <c r="E21" s="41"/>
      <c r="F21" s="41"/>
      <c r="G21" s="42"/>
      <c r="H21" s="25" t="s">
        <v>36</v>
      </c>
      <c r="I21" s="18"/>
    </row>
    <row r="22" spans="1:9" s="6" customFormat="1" ht="22.5" x14ac:dyDescent="0.2">
      <c r="A22" s="18"/>
      <c r="B22" s="43" t="s">
        <v>30</v>
      </c>
      <c r="C22" s="44"/>
      <c r="D22" s="44"/>
      <c r="E22" s="44"/>
      <c r="F22" s="44"/>
      <c r="G22" s="45"/>
      <c r="H22" s="25" t="s">
        <v>36</v>
      </c>
      <c r="I22" s="18"/>
    </row>
    <row r="23" spans="1:9" s="6" customFormat="1" ht="22.5" x14ac:dyDescent="0.2">
      <c r="A23" s="18"/>
      <c r="B23" s="22" t="s">
        <v>31</v>
      </c>
      <c r="C23" s="23"/>
      <c r="D23" s="23"/>
      <c r="E23" s="23"/>
      <c r="F23" s="23"/>
      <c r="G23" s="24"/>
      <c r="H23" s="25" t="s">
        <v>36</v>
      </c>
      <c r="I23" s="18"/>
    </row>
    <row r="24" spans="1:9" s="6" customFormat="1" ht="22.5" x14ac:dyDescent="0.2">
      <c r="A24" s="18"/>
      <c r="B24" s="22" t="s">
        <v>32</v>
      </c>
      <c r="C24" s="23"/>
      <c r="D24" s="23"/>
      <c r="E24" s="23"/>
      <c r="F24" s="23"/>
      <c r="G24" s="24"/>
      <c r="H24" s="25" t="s">
        <v>36</v>
      </c>
      <c r="I24" s="18"/>
    </row>
    <row r="25" spans="1:9" s="6" customFormat="1" ht="18.75" customHeight="1" x14ac:dyDescent="0.2">
      <c r="A25" s="18"/>
      <c r="B25" s="22" t="s">
        <v>33</v>
      </c>
      <c r="C25" s="23"/>
      <c r="D25" s="23"/>
      <c r="E25" s="23"/>
      <c r="F25" s="23"/>
      <c r="G25" s="24"/>
      <c r="H25" s="25" t="s">
        <v>35</v>
      </c>
      <c r="I25" s="18"/>
    </row>
    <row r="26" spans="1:9" s="6" customFormat="1" x14ac:dyDescent="0.2">
      <c r="A26" s="18"/>
      <c r="B26" s="48"/>
      <c r="C26" s="49"/>
      <c r="D26" s="49"/>
      <c r="E26" s="49"/>
      <c r="F26" s="49"/>
      <c r="G26" s="50"/>
      <c r="H26" s="11"/>
      <c r="I26" s="18"/>
    </row>
    <row r="27" spans="1:9" s="6" customFormat="1" x14ac:dyDescent="0.2">
      <c r="A27" s="18"/>
      <c r="B27" s="48"/>
      <c r="C27" s="49"/>
      <c r="D27" s="49"/>
      <c r="E27" s="49"/>
      <c r="F27" s="49"/>
      <c r="G27" s="50"/>
      <c r="H27" s="11"/>
      <c r="I27" s="18"/>
    </row>
    <row r="28" spans="1:9" s="6" customFormat="1" x14ac:dyDescent="0.2">
      <c r="A28" s="18"/>
      <c r="B28" s="48"/>
      <c r="C28" s="49"/>
      <c r="D28" s="49"/>
      <c r="E28" s="49"/>
      <c r="F28" s="49"/>
      <c r="G28" s="50"/>
      <c r="H28" s="11"/>
      <c r="I28" s="18"/>
    </row>
    <row r="29" spans="1:9" s="6" customFormat="1" x14ac:dyDescent="0.2">
      <c r="A29" s="18"/>
      <c r="B29" s="48"/>
      <c r="C29" s="49"/>
      <c r="D29" s="49"/>
      <c r="E29" s="49"/>
      <c r="F29" s="49"/>
      <c r="G29" s="50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29"/>
      <c r="C32" s="29"/>
      <c r="D32" s="29"/>
      <c r="E32" s="29"/>
      <c r="F32" s="29"/>
      <c r="G32" s="29"/>
      <c r="H32" s="2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MII. ELVIRA GOMEZ BARRIENTOS</v>
      </c>
      <c r="D35" s="34" t="s">
        <v>44</v>
      </c>
      <c r="E35" s="34"/>
      <c r="F35"/>
      <c r="G35" s="34" t="s">
        <v>45</v>
      </c>
      <c r="H35" s="34"/>
      <c r="I35" s="17"/>
    </row>
    <row r="36" spans="1:9" ht="28.5" customHeight="1" x14ac:dyDescent="0.2">
      <c r="A36" s="17"/>
      <c r="B36" s="9" t="s">
        <v>11</v>
      </c>
      <c r="D36" s="35" t="s">
        <v>46</v>
      </c>
      <c r="E36" s="35"/>
      <c r="G36" s="36" t="s">
        <v>12</v>
      </c>
      <c r="H36" s="36"/>
      <c r="I36" s="17"/>
    </row>
    <row r="37" spans="1:9" x14ac:dyDescent="0.2">
      <c r="A37" s="17"/>
      <c r="I37" s="17"/>
    </row>
    <row r="38" spans="1:9" x14ac:dyDescent="0.2">
      <c r="A38" s="17"/>
      <c r="B38" s="27" t="s">
        <v>13</v>
      </c>
      <c r="C38" s="27"/>
      <c r="D38" s="27"/>
      <c r="E38" s="27"/>
      <c r="F38" s="27"/>
      <c r="G38" s="27"/>
      <c r="H38" s="2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6">
    <mergeCell ref="B2:H2"/>
    <mergeCell ref="B28:G28"/>
    <mergeCell ref="B29:G29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2" zoomScale="205" zoomScaleNormal="205" zoomScaleSheetLayoutView="205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5.85546875" style="1" customWidth="1"/>
    <col min="4" max="5" width="6.5703125" style="1" customWidth="1"/>
    <col min="6" max="6" width="8.28515625" style="1" customWidth="1"/>
    <col min="7" max="7" width="12.42578125" style="1" customWidth="1"/>
    <col min="8" max="8" width="13.710937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6" t="s">
        <v>21</v>
      </c>
      <c r="C2" s="47"/>
      <c r="D2" s="47"/>
      <c r="E2" s="47"/>
      <c r="F2" s="47"/>
      <c r="G2" s="47"/>
      <c r="H2" s="47"/>
      <c r="I2" s="47"/>
      <c r="J2" s="17"/>
    </row>
    <row r="3" spans="1:10" x14ac:dyDescent="0.2">
      <c r="A3" s="17"/>
      <c r="J3" s="17"/>
    </row>
    <row r="4" spans="1:10" x14ac:dyDescent="0.2">
      <c r="A4" s="17"/>
      <c r="B4" s="52" t="s">
        <v>0</v>
      </c>
      <c r="C4" s="52"/>
      <c r="D4" s="52"/>
      <c r="E4" s="52"/>
      <c r="F4" s="52"/>
      <c r="G4" s="52"/>
      <c r="H4" s="52"/>
      <c r="I4" s="52"/>
      <c r="J4" s="17"/>
    </row>
    <row r="5" spans="1:10" x14ac:dyDescent="0.2">
      <c r="A5" s="17"/>
      <c r="B5" s="53" t="s">
        <v>1</v>
      </c>
      <c r="C5" s="53"/>
      <c r="D5" s="53"/>
      <c r="E5" s="54" t="str">
        <f>Programa!E5</f>
        <v>INGENIRIA INDUSTRIAL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1" t="str">
        <f>Programa!C7</f>
        <v>MII. ELVIRA GOMEZ BARRIENTOS</v>
      </c>
      <c r="D7" s="51"/>
      <c r="E7" s="51"/>
      <c r="F7" s="51"/>
      <c r="G7" s="51"/>
      <c r="H7" s="51"/>
      <c r="I7" s="51"/>
      <c r="J7" s="17"/>
    </row>
    <row r="8" spans="1:10" x14ac:dyDescent="0.2">
      <c r="A8" s="17"/>
      <c r="B8" s="4" t="s">
        <v>14</v>
      </c>
      <c r="C8" s="51">
        <v>1</v>
      </c>
      <c r="D8" s="51"/>
      <c r="E8" s="8"/>
      <c r="G8" s="4" t="s">
        <v>3</v>
      </c>
      <c r="H8" s="33" t="str">
        <f>Programa!G8</f>
        <v>Ago-Dic 25</v>
      </c>
      <c r="I8" s="3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51" t="str">
        <f>Programa!C10</f>
        <v>TUTORIA Y DIRECCIÓN INDIVIDUALIZADA (RESIDENTES)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32" t="str">
        <f>Programa!B13</f>
        <v>Dirigir y asesorar las actividades académicas generadas por proyectos de residencias profesionales.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32" t="str">
        <f>Programa!B16</f>
        <v>Asesorar  4 Proyectos de Residencia Profesional para entrega de proyectos terminados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0" t="s">
        <v>15</v>
      </c>
      <c r="C19" s="30"/>
      <c r="D19" s="60" t="s">
        <v>16</v>
      </c>
      <c r="E19" s="60"/>
      <c r="F19" s="60"/>
      <c r="G19" s="30" t="s">
        <v>17</v>
      </c>
      <c r="H19" s="30"/>
      <c r="I19" s="20" t="s">
        <v>18</v>
      </c>
      <c r="J19" s="18"/>
    </row>
    <row r="20" spans="1:10" s="6" customFormat="1" ht="27" customHeight="1" x14ac:dyDescent="0.2">
      <c r="A20" s="18"/>
      <c r="B20" s="55" t="str">
        <f>Programa!B20</f>
        <v>Asignar horarios de asesorias para cada residentes, establecer forma de trabajo</v>
      </c>
      <c r="C20" s="55"/>
      <c r="D20" s="56" t="str">
        <f>Programa!H20</f>
        <v xml:space="preserve"> 25 DE AGOSTO 2025</v>
      </c>
      <c r="E20" s="57"/>
      <c r="F20" s="58"/>
      <c r="G20" s="59" t="s">
        <v>37</v>
      </c>
      <c r="H20" s="59"/>
      <c r="I20" s="10">
        <v>1</v>
      </c>
      <c r="J20" s="18"/>
    </row>
    <row r="21" spans="1:10" s="6" customFormat="1" ht="27" customHeight="1" x14ac:dyDescent="0.2">
      <c r="A21" s="18"/>
      <c r="B21" s="55" t="str">
        <f>Programa!B21</f>
        <v xml:space="preserve">Revisar los avances de cada proyecto </v>
      </c>
      <c r="C21" s="55"/>
      <c r="D21" s="56" t="str">
        <f>Programa!H21</f>
        <v>25 DE AGOSTO AL 12 DICIEMBRE  2025</v>
      </c>
      <c r="E21" s="57"/>
      <c r="F21" s="58"/>
      <c r="G21" s="61" t="s">
        <v>38</v>
      </c>
      <c r="H21" s="62"/>
      <c r="I21" s="10">
        <v>0.3</v>
      </c>
      <c r="J21" s="18"/>
    </row>
    <row r="22" spans="1:10" s="6" customFormat="1" ht="40.5" customHeight="1" x14ac:dyDescent="0.2">
      <c r="A22" s="18"/>
      <c r="B22" s="55" t="str">
        <f>Programa!B22</f>
        <v>Dar asesorias sobre las dudas de cada proyecto, desarrollo del proyecto, marco teorico , presentación general, según necesidad del alumno</v>
      </c>
      <c r="C22" s="55"/>
      <c r="D22" s="56" t="str">
        <f>Programa!H22</f>
        <v>25 DE AGOSTO AL 12 DICIEMBRE  2025</v>
      </c>
      <c r="E22" s="57"/>
      <c r="F22" s="58"/>
      <c r="G22" s="61" t="s">
        <v>39</v>
      </c>
      <c r="H22" s="62"/>
      <c r="I22" s="10">
        <v>0.3</v>
      </c>
      <c r="J22" s="18"/>
    </row>
    <row r="23" spans="1:10" s="6" customFormat="1" ht="27" customHeight="1" x14ac:dyDescent="0.2">
      <c r="A23" s="18"/>
      <c r="B23" s="55" t="str">
        <f>Programa!B23</f>
        <v>Calificar el Formato de evaluación y seguimiento de Residencia Profesional</v>
      </c>
      <c r="C23" s="55"/>
      <c r="D23" s="56" t="str">
        <f>Programa!H23</f>
        <v>25 DE AGOSTO AL 12 DICIEMBRE  2025</v>
      </c>
      <c r="E23" s="57"/>
      <c r="F23" s="58"/>
      <c r="G23" s="63" t="s">
        <v>40</v>
      </c>
      <c r="H23" s="63"/>
      <c r="I23" s="10">
        <v>0.3</v>
      </c>
      <c r="J23" s="18"/>
    </row>
    <row r="24" spans="1:10" s="6" customFormat="1" ht="27" customHeight="1" x14ac:dyDescent="0.2">
      <c r="A24" s="18"/>
      <c r="B24" s="55" t="str">
        <f>Programa!B24</f>
        <v>Asesorias de formato y presentacion final del documento a entregar</v>
      </c>
      <c r="C24" s="55"/>
      <c r="D24" s="56" t="str">
        <f>Programa!H24</f>
        <v>25 DE AGOSTO AL 12 DICIEMBRE  2025</v>
      </c>
      <c r="E24" s="57"/>
      <c r="F24" s="58"/>
      <c r="G24" s="67" t="s">
        <v>41</v>
      </c>
      <c r="H24" s="67"/>
      <c r="I24" s="10">
        <v>0.3</v>
      </c>
      <c r="J24" s="18"/>
    </row>
    <row r="25" spans="1:10" s="6" customFormat="1" ht="27" customHeight="1" x14ac:dyDescent="0.2">
      <c r="A25" s="18"/>
      <c r="B25" s="55" t="str">
        <f>Programa!B25</f>
        <v xml:space="preserve">Calificar el Formato de evaluación final de Residencia Profesional de cada proyecto </v>
      </c>
      <c r="C25" s="55"/>
      <c r="D25" s="56" t="str">
        <f>Programa!H25</f>
        <v>12 DE DICIEMBRE 2025</v>
      </c>
      <c r="E25" s="57"/>
      <c r="F25" s="58"/>
      <c r="G25" s="63" t="s">
        <v>42</v>
      </c>
      <c r="H25" s="63"/>
      <c r="I25" s="10">
        <v>0</v>
      </c>
      <c r="J25" s="18"/>
    </row>
    <row r="26" spans="1:10" s="6" customFormat="1" x14ac:dyDescent="0.2">
      <c r="A26" s="18"/>
      <c r="B26" s="64"/>
      <c r="C26" s="64"/>
      <c r="D26" s="65"/>
      <c r="E26" s="65"/>
      <c r="F26" s="65"/>
      <c r="G26" s="64"/>
      <c r="H26" s="64"/>
      <c r="I26" s="10"/>
      <c r="J26" s="18"/>
    </row>
    <row r="27" spans="1:10" s="6" customFormat="1" x14ac:dyDescent="0.2">
      <c r="A27" s="18"/>
      <c r="B27" s="64"/>
      <c r="C27" s="64"/>
      <c r="D27" s="65"/>
      <c r="E27" s="65"/>
      <c r="F27" s="65"/>
      <c r="G27" s="64"/>
      <c r="H27" s="64"/>
      <c r="I27" s="10"/>
      <c r="J27" s="18"/>
    </row>
    <row r="28" spans="1:10" s="6" customFormat="1" x14ac:dyDescent="0.2">
      <c r="A28" s="18"/>
      <c r="B28" s="64"/>
      <c r="C28" s="64"/>
      <c r="D28" s="65"/>
      <c r="E28" s="65"/>
      <c r="F28" s="65"/>
      <c r="G28" s="64"/>
      <c r="H28" s="64"/>
      <c r="I28" s="10"/>
      <c r="J28" s="18"/>
    </row>
    <row r="29" spans="1:10" s="6" customFormat="1" x14ac:dyDescent="0.2">
      <c r="A29" s="18"/>
      <c r="B29" s="64"/>
      <c r="C29" s="64"/>
      <c r="D29" s="65"/>
      <c r="E29" s="65"/>
      <c r="F29" s="65"/>
      <c r="G29" s="64"/>
      <c r="H29" s="6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13" t="str">
        <f>Programa!B35</f>
        <v>MII. ELVIRA GOMEZ BARRIENTOS</v>
      </c>
      <c r="D34" s="68" t="str">
        <f>Programa!D35</f>
        <v>ING. FLOR ILIANA CHONTAL PELAYO</v>
      </c>
      <c r="E34" s="68"/>
      <c r="F34" s="68"/>
      <c r="H34" s="34" t="str">
        <f>Programa!G35</f>
        <v>MIA. OCTAVIO OBIL MARTINEZ</v>
      </c>
      <c r="I34" s="34"/>
      <c r="J34" s="17"/>
    </row>
    <row r="35" spans="1:10" ht="28.5" customHeight="1" x14ac:dyDescent="0.2">
      <c r="A35" s="17"/>
      <c r="B35" s="9" t="s">
        <v>11</v>
      </c>
      <c r="D35" s="66" t="s">
        <v>46</v>
      </c>
      <c r="E35" s="66"/>
      <c r="F35" s="6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B33" zoomScale="196" zoomScaleNormal="175" zoomScaleSheetLayoutView="205" workbookViewId="0">
      <selection activeCell="E39" sqref="D39:E3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6" t="s">
        <v>21</v>
      </c>
      <c r="C2" s="47"/>
      <c r="D2" s="47"/>
      <c r="E2" s="47"/>
      <c r="F2" s="47"/>
      <c r="G2" s="47"/>
      <c r="H2" s="47"/>
      <c r="I2" s="4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2" t="s">
        <v>0</v>
      </c>
      <c r="C4" s="52"/>
      <c r="D4" s="52"/>
      <c r="E4" s="52"/>
      <c r="F4" s="52"/>
      <c r="G4" s="52"/>
      <c r="H4" s="52"/>
      <c r="I4" s="52"/>
      <c r="J4" s="17"/>
    </row>
    <row r="5" spans="1:10" x14ac:dyDescent="0.2">
      <c r="A5" s="17"/>
      <c r="B5" s="53" t="s">
        <v>1</v>
      </c>
      <c r="C5" s="53"/>
      <c r="D5" s="53"/>
      <c r="E5" s="54" t="str">
        <f>Programa!E5</f>
        <v>INGENIRIA INDUSTRIAL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1" t="str">
        <f>Programa!C7</f>
        <v>MII. ELVIRA GOMEZ BARRIENTOS</v>
      </c>
      <c r="D7" s="51"/>
      <c r="E7" s="51"/>
      <c r="F7" s="51"/>
      <c r="G7" s="51"/>
      <c r="H7" s="51"/>
      <c r="I7" s="51"/>
      <c r="J7" s="17"/>
    </row>
    <row r="8" spans="1:10" x14ac:dyDescent="0.2">
      <c r="A8" s="17"/>
      <c r="B8" s="4" t="s">
        <v>14</v>
      </c>
      <c r="C8" s="51">
        <v>2</v>
      </c>
      <c r="D8" s="51"/>
      <c r="E8" s="8"/>
      <c r="G8" s="4" t="s">
        <v>3</v>
      </c>
      <c r="H8" s="33" t="str">
        <f>Programa!G8</f>
        <v>Ago-Dic 25</v>
      </c>
      <c r="I8" s="3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51" t="str">
        <f>Programa!C10</f>
        <v>TUTORIA Y DIRECCIÓN INDIVIDUALIZADA (RESIDENTES)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32" t="str">
        <f>Programa!B13</f>
        <v>Dirigir y asesorar las actividades académicas generadas por proyectos de residencias profesionales.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32" t="str">
        <f>Programa!B16</f>
        <v>Asesorar  4 Proyectos de Residencia Profesional para entrega de proyectos terminados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0" t="s">
        <v>15</v>
      </c>
      <c r="C19" s="30"/>
      <c r="D19" s="60" t="s">
        <v>16</v>
      </c>
      <c r="E19" s="60"/>
      <c r="F19" s="60"/>
      <c r="G19" s="30" t="s">
        <v>17</v>
      </c>
      <c r="H19" s="30"/>
      <c r="I19" s="20" t="s">
        <v>18</v>
      </c>
      <c r="J19" s="18"/>
    </row>
    <row r="20" spans="1:10" s="6" customFormat="1" ht="20.25" customHeight="1" x14ac:dyDescent="0.2">
      <c r="A20" s="18"/>
      <c r="B20" s="69" t="str">
        <f>Programa!B20</f>
        <v>Asignar horarios de asesorias para cada residentes, establecer forma de trabajo</v>
      </c>
      <c r="C20" s="69"/>
      <c r="D20" s="70" t="str">
        <f>Programa!H20</f>
        <v xml:space="preserve"> 25 DE AGOSTO 2025</v>
      </c>
      <c r="E20" s="70"/>
      <c r="F20" s="70"/>
      <c r="G20" s="59" t="s">
        <v>48</v>
      </c>
      <c r="H20" s="59"/>
      <c r="I20" s="10">
        <v>1</v>
      </c>
      <c r="J20" s="18"/>
    </row>
    <row r="21" spans="1:10" s="6" customFormat="1" ht="20.25" customHeight="1" x14ac:dyDescent="0.2">
      <c r="A21" s="18"/>
      <c r="B21" s="69" t="str">
        <f>Programa!B21</f>
        <v xml:space="preserve">Revisar los avances de cada proyecto </v>
      </c>
      <c r="C21" s="69"/>
      <c r="D21" s="70" t="str">
        <f>Programa!H21</f>
        <v>25 DE AGOSTO AL 12 DICIEMBRE  2025</v>
      </c>
      <c r="E21" s="70"/>
      <c r="F21" s="70"/>
      <c r="G21" s="61" t="s">
        <v>38</v>
      </c>
      <c r="H21" s="62"/>
      <c r="I21" s="10">
        <v>0.66</v>
      </c>
      <c r="J21" s="18"/>
    </row>
    <row r="22" spans="1:10" s="6" customFormat="1" ht="20.25" customHeight="1" x14ac:dyDescent="0.2">
      <c r="A22" s="18"/>
      <c r="B22" s="69" t="str">
        <f>Programa!B22</f>
        <v>Dar asesorias sobre las dudas de cada proyecto, desarrollo del proyecto, marco teorico , presentación general, según necesidad del alumno</v>
      </c>
      <c r="C22" s="69"/>
      <c r="D22" s="70" t="str">
        <f>Programa!H22</f>
        <v>25 DE AGOSTO AL 12 DICIEMBRE  2025</v>
      </c>
      <c r="E22" s="70"/>
      <c r="F22" s="70"/>
      <c r="G22" s="61" t="s">
        <v>39</v>
      </c>
      <c r="H22" s="62"/>
      <c r="I22" s="10">
        <v>0.66</v>
      </c>
      <c r="J22" s="18"/>
    </row>
    <row r="23" spans="1:10" s="6" customFormat="1" ht="20.25" customHeight="1" x14ac:dyDescent="0.2">
      <c r="A23" s="18"/>
      <c r="B23" s="69" t="str">
        <f>Programa!B23</f>
        <v>Calificar el Formato de evaluación y seguimiento de Residencia Profesional</v>
      </c>
      <c r="C23" s="69"/>
      <c r="D23" s="70" t="str">
        <f>Programa!H23</f>
        <v>25 DE AGOSTO AL 12 DICIEMBRE  2025</v>
      </c>
      <c r="E23" s="70"/>
      <c r="F23" s="70"/>
      <c r="G23" s="63" t="s">
        <v>40</v>
      </c>
      <c r="H23" s="63"/>
      <c r="I23" s="10">
        <v>0.66</v>
      </c>
      <c r="J23" s="18"/>
    </row>
    <row r="24" spans="1:10" s="6" customFormat="1" ht="27" customHeight="1" x14ac:dyDescent="0.2">
      <c r="A24" s="18"/>
      <c r="B24" s="69" t="str">
        <f>Programa!B24</f>
        <v>Asesorias de formato y presentacion final del documento a entregar</v>
      </c>
      <c r="C24" s="69"/>
      <c r="D24" s="70" t="str">
        <f>Programa!H24</f>
        <v>25 DE AGOSTO AL 12 DICIEMBRE  2025</v>
      </c>
      <c r="E24" s="70"/>
      <c r="F24" s="70"/>
      <c r="G24" s="73" t="s">
        <v>47</v>
      </c>
      <c r="H24" s="73"/>
      <c r="I24" s="10">
        <v>0.66</v>
      </c>
      <c r="J24" s="18"/>
    </row>
    <row r="25" spans="1:10" s="6" customFormat="1" ht="20.25" customHeight="1" x14ac:dyDescent="0.2">
      <c r="A25" s="18"/>
      <c r="B25" s="69" t="str">
        <f>Programa!B25</f>
        <v xml:space="preserve">Calificar el Formato de evaluación final de Residencia Profesional de cada proyecto </v>
      </c>
      <c r="C25" s="69"/>
      <c r="D25" s="70" t="str">
        <f>Programa!H25</f>
        <v>12 DE DICIEMBRE 2025</v>
      </c>
      <c r="E25" s="70"/>
      <c r="F25" s="70"/>
      <c r="G25" s="71" t="s">
        <v>42</v>
      </c>
      <c r="H25" s="71"/>
      <c r="I25" s="10">
        <v>0</v>
      </c>
      <c r="J25" s="18"/>
    </row>
    <row r="26" spans="1:10" s="6" customFormat="1" x14ac:dyDescent="0.2">
      <c r="A26" s="18"/>
      <c r="B26" s="72">
        <f>Programa!B26</f>
        <v>0</v>
      </c>
      <c r="C26" s="72"/>
      <c r="D26" s="65">
        <f>Programa!H26</f>
        <v>0</v>
      </c>
      <c r="E26" s="65"/>
      <c r="F26" s="65"/>
      <c r="G26" s="64"/>
      <c r="H26" s="64"/>
      <c r="I26" s="10"/>
      <c r="J26" s="18"/>
    </row>
    <row r="27" spans="1:10" s="6" customFormat="1" x14ac:dyDescent="0.2">
      <c r="A27" s="18"/>
      <c r="B27" s="64">
        <f>Programa!B27</f>
        <v>0</v>
      </c>
      <c r="C27" s="64"/>
      <c r="D27" s="65">
        <f>Programa!H27</f>
        <v>0</v>
      </c>
      <c r="E27" s="65"/>
      <c r="F27" s="65"/>
      <c r="G27" s="64"/>
      <c r="H27" s="64"/>
      <c r="I27" s="10"/>
      <c r="J27" s="18"/>
    </row>
    <row r="28" spans="1:10" s="6" customFormat="1" x14ac:dyDescent="0.2">
      <c r="A28" s="18"/>
      <c r="B28" s="64">
        <f>Programa!B28</f>
        <v>0</v>
      </c>
      <c r="C28" s="64"/>
      <c r="D28" s="65">
        <f>Programa!H28</f>
        <v>0</v>
      </c>
      <c r="E28" s="65"/>
      <c r="F28" s="65"/>
      <c r="G28" s="64"/>
      <c r="H28" s="64"/>
      <c r="I28" s="10"/>
      <c r="J28" s="18"/>
    </row>
    <row r="29" spans="1:10" s="6" customFormat="1" x14ac:dyDescent="0.2">
      <c r="A29" s="18"/>
      <c r="B29" s="64">
        <f>Programa!B29</f>
        <v>0</v>
      </c>
      <c r="C29" s="64"/>
      <c r="D29" s="65">
        <f>Programa!H29</f>
        <v>0</v>
      </c>
      <c r="E29" s="65"/>
      <c r="F29" s="65"/>
      <c r="G29" s="64"/>
      <c r="H29" s="6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74" t="str">
        <f>C7</f>
        <v>MII. ELVIRA GOMEZ BARRIENTOS</v>
      </c>
      <c r="D34" s="34" t="str">
        <f>Programa!D35</f>
        <v>ING. FLOR ILIANA CHONTAL PELAYO</v>
      </c>
      <c r="E34" s="34"/>
      <c r="F34" s="34"/>
      <c r="H34" s="34" t="str">
        <f>Programa!G35</f>
        <v>MIA. OCTAVIO OBIL MARTINEZ</v>
      </c>
      <c r="I34" s="34"/>
      <c r="J34" s="17"/>
    </row>
    <row r="35" spans="1:10" ht="28.5" customHeight="1" x14ac:dyDescent="0.2">
      <c r="A35" s="17"/>
      <c r="B35" s="8" t="s">
        <v>11</v>
      </c>
      <c r="D35" s="66" t="s">
        <v>46</v>
      </c>
      <c r="E35" s="66"/>
      <c r="F35" s="6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6" t="s">
        <v>21</v>
      </c>
      <c r="C2" s="47"/>
      <c r="D2" s="47"/>
      <c r="E2" s="47"/>
      <c r="F2" s="47"/>
      <c r="G2" s="47"/>
      <c r="H2" s="47"/>
      <c r="I2" s="4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2" t="s">
        <v>0</v>
      </c>
      <c r="C4" s="52"/>
      <c r="D4" s="52"/>
      <c r="E4" s="52"/>
      <c r="F4" s="52"/>
      <c r="G4" s="52"/>
      <c r="H4" s="52"/>
      <c r="I4" s="52"/>
      <c r="J4" s="17"/>
    </row>
    <row r="5" spans="1:10" x14ac:dyDescent="0.2">
      <c r="A5" s="17"/>
      <c r="B5" s="53" t="s">
        <v>1</v>
      </c>
      <c r="C5" s="53"/>
      <c r="D5" s="53"/>
      <c r="E5" s="54" t="str">
        <f>Programa!E5</f>
        <v>INGENIRIA INDUSTRIAL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1" t="str">
        <f>Programa!C7</f>
        <v>MII. ELVIRA GOMEZ BARRIENTOS</v>
      </c>
      <c r="D7" s="51"/>
      <c r="E7" s="51"/>
      <c r="F7" s="51"/>
      <c r="G7" s="51"/>
      <c r="H7" s="51"/>
      <c r="I7" s="51"/>
      <c r="J7" s="17"/>
    </row>
    <row r="8" spans="1:10" x14ac:dyDescent="0.2">
      <c r="A8" s="17"/>
      <c r="B8" s="4" t="s">
        <v>14</v>
      </c>
      <c r="C8" s="51">
        <v>3</v>
      </c>
      <c r="D8" s="51"/>
      <c r="E8" s="8"/>
      <c r="G8" s="4" t="s">
        <v>3</v>
      </c>
      <c r="H8" s="33" t="str">
        <f>Programa!G8</f>
        <v>Ago-Dic 25</v>
      </c>
      <c r="I8" s="3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51" t="str">
        <f>Programa!C10</f>
        <v>TUTORIA Y DIRECCIÓN INDIVIDUALIZADA (RESIDENTES)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32" t="str">
        <f>Programa!B13</f>
        <v>Dirigir y asesorar las actividades académicas generadas por proyectos de residencias profesionales.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32" t="str">
        <f>Programa!B16</f>
        <v>Asesorar  4 Proyectos de Residencia Profesional para entrega de proyectos terminados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0" t="s">
        <v>15</v>
      </c>
      <c r="C19" s="30"/>
      <c r="D19" s="60" t="s">
        <v>16</v>
      </c>
      <c r="E19" s="60"/>
      <c r="F19" s="60"/>
      <c r="G19" s="30" t="s">
        <v>17</v>
      </c>
      <c r="H19" s="30"/>
      <c r="I19" s="20" t="s">
        <v>18</v>
      </c>
      <c r="J19" s="18"/>
    </row>
    <row r="20" spans="1:10" s="6" customFormat="1" x14ac:dyDescent="0.2">
      <c r="A20" s="18"/>
      <c r="B20" s="64" t="str">
        <f>Programa!B20</f>
        <v>Asignar horarios de asesorias para cada residentes, establecer forma de trabajo</v>
      </c>
      <c r="C20" s="64"/>
      <c r="D20" s="65" t="str">
        <f>Programa!H20</f>
        <v xml:space="preserve"> 25 DE AGOSTO 2025</v>
      </c>
      <c r="E20" s="65"/>
      <c r="F20" s="65"/>
      <c r="G20" s="64"/>
      <c r="H20" s="64"/>
      <c r="I20" s="10"/>
      <c r="J20" s="18"/>
    </row>
    <row r="21" spans="1:10" s="6" customFormat="1" x14ac:dyDescent="0.2">
      <c r="A21" s="18"/>
      <c r="B21" s="64" t="str">
        <f>Programa!B21</f>
        <v xml:space="preserve">Revisar los avances de cada proyecto </v>
      </c>
      <c r="C21" s="64"/>
      <c r="D21" s="65" t="str">
        <f>Programa!H21</f>
        <v>25 DE AGOSTO AL 12 DICIEMBRE  2025</v>
      </c>
      <c r="E21" s="65"/>
      <c r="F21" s="65"/>
      <c r="G21" s="64"/>
      <c r="H21" s="64"/>
      <c r="I21" s="10"/>
      <c r="J21" s="18"/>
    </row>
    <row r="22" spans="1:10" s="6" customFormat="1" x14ac:dyDescent="0.2">
      <c r="A22" s="18"/>
      <c r="B22" s="64" t="str">
        <f>Programa!B22</f>
        <v>Dar asesorias sobre las dudas de cada proyecto, desarrollo del proyecto, marco teorico , presentación general, según necesidad del alumno</v>
      </c>
      <c r="C22" s="64"/>
      <c r="D22" s="65" t="str">
        <f>Programa!H22</f>
        <v>25 DE AGOSTO AL 12 DICIEMBRE  2025</v>
      </c>
      <c r="E22" s="65"/>
      <c r="F22" s="65"/>
      <c r="G22" s="64"/>
      <c r="H22" s="64"/>
      <c r="I22" s="10"/>
      <c r="J22" s="18"/>
    </row>
    <row r="23" spans="1:10" s="6" customFormat="1" x14ac:dyDescent="0.2">
      <c r="A23" s="18"/>
      <c r="B23" s="64" t="str">
        <f>Programa!B23</f>
        <v>Calificar el Formato de evaluación y seguimiento de Residencia Profesional</v>
      </c>
      <c r="C23" s="64"/>
      <c r="D23" s="65" t="str">
        <f>Programa!H23</f>
        <v>25 DE AGOSTO AL 12 DICIEMBRE  2025</v>
      </c>
      <c r="E23" s="65"/>
      <c r="F23" s="65"/>
      <c r="G23" s="64"/>
      <c r="H23" s="64"/>
      <c r="I23" s="10"/>
      <c r="J23" s="18"/>
    </row>
    <row r="24" spans="1:10" s="6" customFormat="1" x14ac:dyDescent="0.2">
      <c r="A24" s="18"/>
      <c r="B24" s="64" t="str">
        <f>Programa!B24</f>
        <v>Asesorias de formato y presentacion final del documento a entregar</v>
      </c>
      <c r="C24" s="64"/>
      <c r="D24" s="65" t="str">
        <f>Programa!H24</f>
        <v>25 DE AGOSTO AL 12 DICIEMBRE  2025</v>
      </c>
      <c r="E24" s="65"/>
      <c r="F24" s="65"/>
      <c r="G24" s="64"/>
      <c r="H24" s="64"/>
      <c r="I24" s="10"/>
      <c r="J24" s="18"/>
    </row>
    <row r="25" spans="1:10" s="6" customFormat="1" x14ac:dyDescent="0.2">
      <c r="A25" s="18"/>
      <c r="B25" s="64" t="str">
        <f>Programa!B25</f>
        <v xml:space="preserve">Calificar el Formato de evaluación final de Residencia Profesional de cada proyecto </v>
      </c>
      <c r="C25" s="64"/>
      <c r="D25" s="65" t="str">
        <f>Programa!H25</f>
        <v>12 DE DICIEMBRE 2025</v>
      </c>
      <c r="E25" s="65"/>
      <c r="F25" s="65"/>
      <c r="G25" s="64"/>
      <c r="H25" s="64"/>
      <c r="I25" s="10"/>
      <c r="J25" s="18"/>
    </row>
    <row r="26" spans="1:10" s="6" customFormat="1" x14ac:dyDescent="0.2">
      <c r="A26" s="18"/>
      <c r="B26" s="64">
        <f>Programa!B26</f>
        <v>0</v>
      </c>
      <c r="C26" s="64"/>
      <c r="D26" s="65">
        <f>Programa!H26</f>
        <v>0</v>
      </c>
      <c r="E26" s="65"/>
      <c r="F26" s="65"/>
      <c r="G26" s="64"/>
      <c r="H26" s="64"/>
      <c r="I26" s="10"/>
      <c r="J26" s="18"/>
    </row>
    <row r="27" spans="1:10" s="6" customFormat="1" x14ac:dyDescent="0.2">
      <c r="A27" s="18"/>
      <c r="B27" s="64">
        <f>Programa!B27</f>
        <v>0</v>
      </c>
      <c r="C27" s="64"/>
      <c r="D27" s="65">
        <f>Programa!H27</f>
        <v>0</v>
      </c>
      <c r="E27" s="65"/>
      <c r="F27" s="65"/>
      <c r="G27" s="64"/>
      <c r="H27" s="64"/>
      <c r="I27" s="10"/>
      <c r="J27" s="18"/>
    </row>
    <row r="28" spans="1:10" s="6" customFormat="1" x14ac:dyDescent="0.2">
      <c r="A28" s="18"/>
      <c r="B28" s="64">
        <f>Programa!B28</f>
        <v>0</v>
      </c>
      <c r="C28" s="64"/>
      <c r="D28" s="65">
        <f>Programa!H28</f>
        <v>0</v>
      </c>
      <c r="E28" s="65"/>
      <c r="F28" s="65"/>
      <c r="G28" s="64"/>
      <c r="H28" s="64"/>
      <c r="I28" s="10"/>
      <c r="J28" s="18"/>
    </row>
    <row r="29" spans="1:10" s="6" customFormat="1" x14ac:dyDescent="0.2">
      <c r="A29" s="18"/>
      <c r="B29" s="64">
        <f>Programa!B29</f>
        <v>0</v>
      </c>
      <c r="C29" s="64"/>
      <c r="D29" s="65">
        <f>Programa!H29</f>
        <v>0</v>
      </c>
      <c r="E29" s="65"/>
      <c r="F29" s="65"/>
      <c r="G29" s="64"/>
      <c r="H29" s="6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1" t="str">
        <f>Programa!D35</f>
        <v>ING. FLOR ILIANA CHONTAL PELAYO</v>
      </c>
      <c r="E34" s="51"/>
      <c r="F34" s="51"/>
      <c r="H34" s="51" t="str">
        <f>Programa!G35</f>
        <v>MIA. OCTAVIO OBIL MARTINEZ</v>
      </c>
      <c r="I34" s="51"/>
      <c r="J34" s="17"/>
    </row>
    <row r="35" spans="1:10" ht="28.5" customHeight="1" x14ac:dyDescent="0.2">
      <c r="A35" s="17"/>
      <c r="B35" s="9" t="str">
        <f>C7</f>
        <v>MII. ELVIRA GOMEZ BARRIENTOS</v>
      </c>
      <c r="D35" s="66" t="s">
        <v>19</v>
      </c>
      <c r="E35" s="66"/>
      <c r="F35" s="6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Elvira Gòmez Barrientos</cp:lastModifiedBy>
  <cp:revision/>
  <cp:lastPrinted>2025-07-02T21:52:58Z</cp:lastPrinted>
  <dcterms:created xsi:type="dcterms:W3CDTF">2022-07-23T13:46:58Z</dcterms:created>
  <dcterms:modified xsi:type="dcterms:W3CDTF">2025-11-10T18:43:44Z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