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3\"/>
    </mc:Choice>
  </mc:AlternateContent>
  <xr:revisionPtr revIDLastSave="0" documentId="13_ncr:1_{9A5F4D10-1BBE-41E6-AC68-89C23E21B901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7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4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<sst xmlns="http://schemas.openxmlformats.org/spreadsheetml/2006/main" count="106" uniqueCount="43">
  <si>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</si>
  <si>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</si>
  <si>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</si>
  <si>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</si>
  <si>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</si>
  <si>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</si>
  <si>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</si>
  <si>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</si>
  <si>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</si>
  <si>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</si>
  <si>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</si>
  <si>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</si>
  <si>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</si>
  <si>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</si>
  <si>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</si>
  <si>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</si>
  <si>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</si>
  <si>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</si>
  <si>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</si>
  <si>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</si>
  <si>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</si>
  <si>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</si>
  <si>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Dirigir y asesorar las actividades individuales generadas por el desarrollo tesis profecionales de los alumnos proximos a titularse</t>
  </si>
  <si>
    <t xml:space="preserve">Concluir una tesis en desarrollo y Avanzar el desarrollo de 1 tesis en un minimo de 50% </t>
  </si>
  <si>
    <t>INGENIERIA INDUSTRIAL</t>
  </si>
  <si>
    <t xml:space="preserve">ELVIRA GOMEZ BARRIENTOS </t>
  </si>
  <si>
    <t>Ago-Dic 25</t>
  </si>
  <si>
    <t>TUTORIA Y DIRECCION INDIVIDUALIZADA (TESIS )</t>
  </si>
  <si>
    <t>Revisar avance del proyecto según cronograma de actividades</t>
  </si>
  <si>
    <t>Asesorar el avance del proyecto de acuerdo a  necesidades del alumno</t>
  </si>
  <si>
    <t>Asesorar al alumno en el desarrollo del proyecto, de acuerdo al anteproyecto planteado</t>
  </si>
  <si>
    <t>Revisar redaccion de los avances presentados por el alumno</t>
  </si>
  <si>
    <t>Revisar corecciones en caso de ser necesario</t>
  </si>
  <si>
    <t>25 DE AGOSTO.12 DICIEMBRE</t>
  </si>
  <si>
    <t>PANTALLA DE MAIL DE ENVIO DE PROYECTO</t>
  </si>
  <si>
    <t>PANTALLA DE WAPP SAP DE ENVIO DE PROYECTO</t>
  </si>
  <si>
    <r>
      <t>ING. FLOR ILIANA CHONTAL PELA</t>
    </r>
    <r>
      <rPr>
        <sz val="11"/>
        <color theme="1"/>
        <rFont val="Arial"/>
        <family val="2"/>
      </rPr>
      <t>Y</t>
    </r>
    <r>
      <rPr>
        <sz val="10"/>
        <color theme="1"/>
        <rFont val="Arial"/>
        <family val="2"/>
      </rPr>
      <t>O</t>
    </r>
  </si>
  <si>
    <t>MIA. OCTAVIO OBIL MARTINEZ</t>
  </si>
  <si>
    <t>Jefe de División de Ingeniería Industrial</t>
  </si>
  <si>
    <t>PANTALLA DE WHAP SAP DE ENVIO DE PROYECTO</t>
  </si>
  <si>
    <t xml:space="preserve">NO SE GENERO EVIDENCIA </t>
  </si>
  <si>
    <t xml:space="preserve">DOCENTE </t>
  </si>
  <si>
    <t>Jefe de División de Ingeniería 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</si>
</sst>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814177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412055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7" zoomScale="160" zoomScaleNormal="160" zoomScaleSheetLayoutView="160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3.85546875" style="1" customWidth="1"/>
    <col min="7" max="7" width="3.140625" style="1" customWidth="1"/>
    <col min="8" max="8" width="20.71093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4" t="s">
        <v>0</v>
      </c>
      <c r="C4" s="34"/>
      <c r="D4" s="34"/>
      <c r="E4" s="34"/>
      <c r="F4" s="34"/>
      <c r="G4" s="34"/>
      <c r="H4" s="34"/>
      <c r="I4" s="16"/>
    </row>
    <row r="5" spans="1:16" x14ac:dyDescent="0.2">
      <c r="A5" s="16"/>
      <c r="B5" s="35" t="s">
        <v>1</v>
      </c>
      <c r="C5" s="35"/>
      <c r="D5" s="35"/>
      <c r="E5" s="39" t="s">
        <v>24</v>
      </c>
      <c r="F5" s="39"/>
      <c r="G5" s="3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1" t="s">
        <v>25</v>
      </c>
      <c r="D7" s="31"/>
      <c r="E7" s="31"/>
      <c r="F7" s="31"/>
      <c r="G7" s="31"/>
      <c r="H7" s="31"/>
      <c r="I7" s="16"/>
    </row>
    <row r="8" spans="1:16" ht="15" x14ac:dyDescent="0.25">
      <c r="A8" s="16"/>
      <c r="B8"/>
      <c r="C8"/>
      <c r="D8"/>
      <c r="F8" s="4" t="s">
        <v>3</v>
      </c>
      <c r="G8" s="40" t="s">
        <v>26</v>
      </c>
      <c r="H8" s="4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1" t="s">
        <v>27</v>
      </c>
      <c r="D10" s="31"/>
      <c r="E10" s="31"/>
      <c r="F10" s="31"/>
      <c r="G10" s="31"/>
      <c r="H10" s="31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5" customFormat="1" ht="25.5" customHeight="1" x14ac:dyDescent="0.2">
      <c r="A13" s="17"/>
      <c r="B13" s="33" t="s">
        <v>22</v>
      </c>
      <c r="C13" s="33"/>
      <c r="D13" s="33"/>
      <c r="E13" s="33"/>
      <c r="F13" s="33"/>
      <c r="G13" s="33"/>
      <c r="H13" s="33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5" customFormat="1" ht="25.5" customHeight="1" x14ac:dyDescent="0.2">
      <c r="A16" s="17"/>
      <c r="B16" s="33" t="s">
        <v>23</v>
      </c>
      <c r="C16" s="33"/>
      <c r="D16" s="33"/>
      <c r="E16" s="33"/>
      <c r="F16" s="33"/>
      <c r="G16" s="33"/>
      <c r="H16" s="33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5" customFormat="1" x14ac:dyDescent="0.2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5" customFormat="1" ht="15.75" customHeight="1" x14ac:dyDescent="0.2">
      <c r="A20" s="17"/>
      <c r="B20" s="28" t="s">
        <v>28</v>
      </c>
      <c r="C20" s="29"/>
      <c r="D20" s="29"/>
      <c r="E20" s="29"/>
      <c r="F20" s="29"/>
      <c r="G20" s="30"/>
      <c r="H20" s="21" t="s">
        <v>33</v>
      </c>
      <c r="I20" s="17"/>
    </row>
    <row r="21" spans="1:9" s="5" customFormat="1" ht="15.75" customHeight="1" x14ac:dyDescent="0.2">
      <c r="A21" s="17"/>
      <c r="B21" s="28" t="s">
        <v>29</v>
      </c>
      <c r="C21" s="29"/>
      <c r="D21" s="29"/>
      <c r="E21" s="29"/>
      <c r="F21" s="29"/>
      <c r="G21" s="30"/>
      <c r="H21" s="21" t="s">
        <v>33</v>
      </c>
      <c r="I21" s="17"/>
    </row>
    <row r="22" spans="1:9" s="5" customFormat="1" ht="15.75" customHeight="1" x14ac:dyDescent="0.2">
      <c r="A22" s="17"/>
      <c r="B22" s="28" t="s">
        <v>30</v>
      </c>
      <c r="C22" s="29"/>
      <c r="D22" s="29"/>
      <c r="E22" s="29"/>
      <c r="F22" s="29"/>
      <c r="G22" s="30"/>
      <c r="H22" s="21" t="s">
        <v>33</v>
      </c>
      <c r="I22" s="17"/>
    </row>
    <row r="23" spans="1:9" s="5" customFormat="1" ht="15.75" customHeight="1" x14ac:dyDescent="0.2">
      <c r="A23" s="17"/>
      <c r="B23" s="28" t="s">
        <v>31</v>
      </c>
      <c r="C23" s="29"/>
      <c r="D23" s="29"/>
      <c r="E23" s="29"/>
      <c r="F23" s="29"/>
      <c r="G23" s="30"/>
      <c r="H23" s="21" t="s">
        <v>33</v>
      </c>
      <c r="I23" s="17"/>
    </row>
    <row r="24" spans="1:9" s="5" customFormat="1" ht="15.75" customHeight="1" x14ac:dyDescent="0.2">
      <c r="A24" s="17"/>
      <c r="B24" s="28" t="s">
        <v>32</v>
      </c>
      <c r="C24" s="29"/>
      <c r="D24" s="29"/>
      <c r="E24" s="29"/>
      <c r="F24" s="29"/>
      <c r="G24" s="30"/>
      <c r="H24" s="21" t="s">
        <v>33</v>
      </c>
      <c r="I24" s="17"/>
    </row>
    <row r="25" spans="1:9" s="5" customFormat="1" x14ac:dyDescent="0.2">
      <c r="A25" s="17"/>
      <c r="B25" s="25"/>
      <c r="C25" s="26"/>
      <c r="D25" s="26"/>
      <c r="E25" s="26"/>
      <c r="F25" s="26"/>
      <c r="G25" s="27"/>
      <c r="H25" s="10"/>
      <c r="I25" s="17"/>
    </row>
    <row r="26" spans="1:9" s="5" customFormat="1" x14ac:dyDescent="0.2">
      <c r="A26" s="17"/>
      <c r="B26" s="25"/>
      <c r="C26" s="26"/>
      <c r="D26" s="26"/>
      <c r="E26" s="26"/>
      <c r="F26" s="26"/>
      <c r="G26" s="27"/>
      <c r="H26" s="10"/>
      <c r="I26" s="17"/>
    </row>
    <row r="27" spans="1:9" s="5" customFormat="1" x14ac:dyDescent="0.2">
      <c r="A27" s="17"/>
      <c r="B27" s="25"/>
      <c r="C27" s="26"/>
      <c r="D27" s="26"/>
      <c r="E27" s="26"/>
      <c r="F27" s="26"/>
      <c r="G27" s="27"/>
      <c r="H27" s="10"/>
      <c r="I27" s="17"/>
    </row>
    <row r="28" spans="1:9" s="5" customFormat="1" x14ac:dyDescent="0.2">
      <c r="A28" s="17"/>
      <c r="B28" s="25"/>
      <c r="C28" s="26"/>
      <c r="D28" s="26"/>
      <c r="E28" s="26"/>
      <c r="F28" s="26"/>
      <c r="G28" s="27"/>
      <c r="H28" s="10"/>
      <c r="I28" s="17"/>
    </row>
    <row r="29" spans="1:9" s="5" customFormat="1" x14ac:dyDescent="0.2">
      <c r="A29" s="17"/>
      <c r="B29" s="25"/>
      <c r="C29" s="26"/>
      <c r="D29" s="26"/>
      <c r="E29" s="26"/>
      <c r="F29" s="26"/>
      <c r="G29" s="27"/>
      <c r="H29" s="10"/>
      <c r="I29" s="17"/>
    </row>
    <row r="30" spans="1:9" s="5" customFormat="1" x14ac:dyDescent="0.2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17"/>
    </row>
    <row r="32" spans="1:9" s="5" customFormat="1" ht="46.5" customHeight="1" x14ac:dyDescent="0.2">
      <c r="A32" s="17"/>
      <c r="B32" s="37"/>
      <c r="C32" s="37"/>
      <c r="D32" s="37"/>
      <c r="E32" s="37"/>
      <c r="F32" s="37"/>
      <c r="G32" s="37"/>
      <c r="H32" s="37"/>
      <c r="I32" s="17"/>
    </row>
    <row r="33" spans="1:9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 xml:space="preserve">ELVIRA GOMEZ BARRIENTOS </v>
      </c>
      <c r="D35" s="41" t="s">
        <v>36</v>
      </c>
      <c r="E35" s="41"/>
      <c r="F35"/>
      <c r="G35" s="43" t="s">
        <v>37</v>
      </c>
      <c r="H35" s="43"/>
      <c r="I35" s="16"/>
    </row>
    <row r="36" spans="1:9" ht="28.5" customHeight="1" x14ac:dyDescent="0.2">
      <c r="A36" s="16"/>
      <c r="B36" s="8" t="s">
        <v>11</v>
      </c>
      <c r="D36" s="42" t="s">
        <v>38</v>
      </c>
      <c r="E36" s="42"/>
      <c r="G36" s="44" t="s">
        <v>12</v>
      </c>
      <c r="H36" s="44"/>
      <c r="I36" s="16"/>
    </row>
    <row r="37" spans="1:9" x14ac:dyDescent="0.2">
      <c r="A37" s="16"/>
      <c r="I37" s="16"/>
    </row>
    <row r="38" spans="1:9" x14ac:dyDescent="0.2">
      <c r="A38" s="16"/>
      <c r="B38" s="36" t="s">
        <v>13</v>
      </c>
      <c r="C38" s="36"/>
      <c r="D38" s="36"/>
      <c r="E38" s="36"/>
      <c r="F38" s="36"/>
      <c r="G38" s="36"/>
      <c r="H38" s="3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205" zoomScaleNormal="205" zoomScaleSheetLayoutView="205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2.85546875" style="1" customWidth="1"/>
    <col min="4" max="6" width="6.5703125" style="1" customWidth="1"/>
    <col min="7" max="7" width="14.42578125" style="1" customWidth="1"/>
    <col min="8" max="8" width="15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3" t="s">
        <v>20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5" t="str">
        <f>Programa!E5</f>
        <v>INGENIERIA INDUSTRIAL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 xml:space="preserve">ELVIRA GOMEZ BARRIENTOS 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1</v>
      </c>
      <c r="D8" s="31"/>
      <c r="E8" s="7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>TUTORIA Y DIRECCION INDIVIDUALIZADA (TESIS 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Dirigir y asesorar las actividades individuales generadas por el desarrollo tesis profecionales de los alumnos proximos a titularse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 xml:space="preserve">Concluir una tesis en desarrollo y Avanzar el desarrollo de 1 tesis en un minimo de 50% 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5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5" customFormat="1" ht="18" customHeight="1" x14ac:dyDescent="0.2">
      <c r="A20" s="17"/>
      <c r="B20" s="51" t="str">
        <f>Programa!B20</f>
        <v>Revisar avance del proyecto según cronograma de actividades</v>
      </c>
      <c r="C20" s="51"/>
      <c r="D20" s="52" t="str">
        <f>Programa!H20</f>
        <v>25 DE AGOSTO.12 DICIEMBRE</v>
      </c>
      <c r="E20" s="52"/>
      <c r="F20" s="52"/>
      <c r="G20" s="53" t="s">
        <v>34</v>
      </c>
      <c r="H20" s="53"/>
      <c r="I20" s="9">
        <v>0.3</v>
      </c>
      <c r="J20" s="17"/>
    </row>
    <row r="21" spans="1:10" s="5" customFormat="1" ht="18" customHeight="1" x14ac:dyDescent="0.2">
      <c r="A21" s="17"/>
      <c r="B21" s="51" t="str">
        <f>Programa!B21</f>
        <v>Asesorar el avance del proyecto de acuerdo a  necesidades del alumno</v>
      </c>
      <c r="C21" s="51"/>
      <c r="D21" s="52" t="str">
        <f>Programa!H21</f>
        <v>25 DE AGOSTO.12 DICIEMBRE</v>
      </c>
      <c r="E21" s="52"/>
      <c r="F21" s="52"/>
      <c r="G21" s="53" t="s">
        <v>35</v>
      </c>
      <c r="H21" s="53"/>
      <c r="I21" s="9">
        <v>0.3</v>
      </c>
      <c r="J21" s="17"/>
    </row>
    <row r="22" spans="1:10" s="5" customFormat="1" ht="18" customHeight="1" x14ac:dyDescent="0.2">
      <c r="A22" s="17"/>
      <c r="B22" s="51" t="str">
        <f>Programa!B22</f>
        <v>Asesorar al alumno en el desarrollo del proyecto, de acuerdo al anteproyecto planteado</v>
      </c>
      <c r="C22" s="51"/>
      <c r="D22" s="52" t="str">
        <f>Programa!H22</f>
        <v>25 DE AGOSTO.12 DICIEMBRE</v>
      </c>
      <c r="E22" s="52"/>
      <c r="F22" s="52"/>
      <c r="G22" s="53" t="s">
        <v>35</v>
      </c>
      <c r="H22" s="53"/>
      <c r="I22" s="9">
        <v>0.3</v>
      </c>
      <c r="J22" s="17"/>
    </row>
    <row r="23" spans="1:10" s="5" customFormat="1" ht="18" customHeight="1" x14ac:dyDescent="0.2">
      <c r="A23" s="17"/>
      <c r="B23" s="51" t="str">
        <f>Programa!B23</f>
        <v>Revisar redaccion de los avances presentados por el alumno</v>
      </c>
      <c r="C23" s="51"/>
      <c r="D23" s="52" t="str">
        <f>Programa!H23</f>
        <v>25 DE AGOSTO.12 DICIEMBRE</v>
      </c>
      <c r="E23" s="52"/>
      <c r="F23" s="52"/>
      <c r="G23" s="53" t="s">
        <v>35</v>
      </c>
      <c r="H23" s="53"/>
      <c r="I23" s="9">
        <v>0.3</v>
      </c>
      <c r="J23" s="17"/>
    </row>
    <row r="24" spans="1:10" s="5" customFormat="1" ht="18" customHeight="1" x14ac:dyDescent="0.2">
      <c r="A24" s="17"/>
      <c r="B24" s="51" t="str">
        <f>Programa!B24</f>
        <v>Revisar corecciones en caso de ser necesario</v>
      </c>
      <c r="C24" s="51"/>
      <c r="D24" s="52" t="str">
        <f>Programa!H24</f>
        <v>25 DE AGOSTO.12 DICIEMBRE</v>
      </c>
      <c r="E24" s="52"/>
      <c r="F24" s="52"/>
      <c r="G24" s="53" t="s">
        <v>35</v>
      </c>
      <c r="H24" s="53"/>
      <c r="I24" s="9">
        <v>0.3</v>
      </c>
      <c r="J24" s="17"/>
    </row>
    <row r="25" spans="1:10" s="5" customFormat="1" x14ac:dyDescent="0.2">
      <c r="A25" s="17"/>
      <c r="B25" s="48"/>
      <c r="C25" s="48"/>
      <c r="D25" s="49"/>
      <c r="E25" s="49"/>
      <c r="F25" s="49"/>
      <c r="G25" s="48"/>
      <c r="H25" s="48"/>
      <c r="I25" s="9"/>
      <c r="J25" s="17"/>
    </row>
    <row r="26" spans="1:10" s="5" customFormat="1" x14ac:dyDescent="0.2">
      <c r="A26" s="17"/>
      <c r="B26" s="48"/>
      <c r="C26" s="48"/>
      <c r="D26" s="49"/>
      <c r="E26" s="49"/>
      <c r="F26" s="49"/>
      <c r="G26" s="48"/>
      <c r="H26" s="48"/>
      <c r="I26" s="9"/>
      <c r="J26" s="17"/>
    </row>
    <row r="27" spans="1:10" s="5" customFormat="1" x14ac:dyDescent="0.2">
      <c r="A27" s="17"/>
      <c r="B27" s="48"/>
      <c r="C27" s="48"/>
      <c r="D27" s="49"/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/>
      <c r="C28" s="48"/>
      <c r="D28" s="49"/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/>
      <c r="C29" s="48"/>
      <c r="D29" s="49"/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Programa!B35</f>
        <v xml:space="preserve">ELVIRA GOMEZ BARRIENTOS </v>
      </c>
      <c r="D34" s="43" t="str">
        <f>Programa!D35</f>
        <v>ING. FLOR ILIANA CHONTAL PELAYO</v>
      </c>
      <c r="E34" s="43"/>
      <c r="F34" s="43"/>
      <c r="H34" s="43" t="str">
        <f>Programa!G35</f>
        <v>MIA. OCTAVIO OBIL MARTINEZ</v>
      </c>
      <c r="I34" s="43"/>
      <c r="J34" s="16"/>
    </row>
    <row r="35" spans="1:10" ht="28.5" customHeight="1" x14ac:dyDescent="0.2">
      <c r="A35" s="16"/>
      <c r="B35" s="8" t="s">
        <v>11</v>
      </c>
      <c r="D35" s="50" t="s">
        <v>38</v>
      </c>
      <c r="E35" s="50"/>
      <c r="F35" s="50"/>
      <c r="H35" s="44" t="s">
        <v>12</v>
      </c>
      <c r="I35" s="44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9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G20" sqref="G20: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3" t="s">
        <v>20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5" t="str">
        <f>Programa!E5</f>
        <v>INGENIERIA INDUSTRIAL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 xml:space="preserve">ELVIRA GOMEZ BARRIENTOS 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2</v>
      </c>
      <c r="D8" s="31"/>
      <c r="E8" s="7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>TUTORIA Y DIRECCION INDIVIDUALIZADA (TESIS 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Dirigir y asesorar las actividades individuales generadas por el desarrollo tesis profecionales de los alumnos proximos a titularse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 xml:space="preserve">Concluir una tesis en desarrollo y Avanzar el desarrollo de 1 tesis en un minimo de 50% 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5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5" customFormat="1" ht="24" customHeight="1" x14ac:dyDescent="0.2">
      <c r="A20" s="17"/>
      <c r="B20" s="57" t="str">
        <f>Programa!B20</f>
        <v>Revisar avance del proyecto según cronograma de actividades</v>
      </c>
      <c r="C20" s="57"/>
      <c r="D20" s="58" t="str">
        <f>Programa!H20</f>
        <v>25 DE AGOSTO.12 DICIEMBRE</v>
      </c>
      <c r="E20" s="58"/>
      <c r="F20" s="58"/>
      <c r="G20" s="53" t="s">
        <v>39</v>
      </c>
      <c r="H20" s="53"/>
      <c r="I20" s="9">
        <v>0.66</v>
      </c>
      <c r="J20" s="17"/>
    </row>
    <row r="21" spans="1:10" s="5" customFormat="1" ht="24" customHeight="1" x14ac:dyDescent="0.2">
      <c r="A21" s="17"/>
      <c r="B21" s="57" t="str">
        <f>Programa!B21</f>
        <v>Asesorar el avance del proyecto de acuerdo a  necesidades del alumno</v>
      </c>
      <c r="C21" s="57"/>
      <c r="D21" s="58" t="str">
        <f>Programa!H21</f>
        <v>25 DE AGOSTO.12 DICIEMBRE</v>
      </c>
      <c r="E21" s="58"/>
      <c r="F21" s="58"/>
      <c r="G21" s="53" t="s">
        <v>35</v>
      </c>
      <c r="H21" s="53"/>
      <c r="I21" s="9">
        <v>0.66</v>
      </c>
      <c r="J21" s="17"/>
    </row>
    <row r="22" spans="1:10" s="5" customFormat="1" ht="24" customHeight="1" x14ac:dyDescent="0.2">
      <c r="A22" s="17"/>
      <c r="B22" s="57" t="str">
        <f>Programa!B22</f>
        <v>Asesorar al alumno en el desarrollo del proyecto, de acuerdo al anteproyecto planteado</v>
      </c>
      <c r="C22" s="57"/>
      <c r="D22" s="58" t="str">
        <f>Programa!H22</f>
        <v>25 DE AGOSTO.12 DICIEMBRE</v>
      </c>
      <c r="E22" s="58"/>
      <c r="F22" s="58"/>
      <c r="G22" s="53" t="s">
        <v>35</v>
      </c>
      <c r="H22" s="53"/>
      <c r="I22" s="9">
        <v>0.66</v>
      </c>
      <c r="J22" s="17"/>
    </row>
    <row r="23" spans="1:10" s="5" customFormat="1" ht="24" customHeight="1" x14ac:dyDescent="0.2">
      <c r="A23" s="17"/>
      <c r="B23" s="57" t="str">
        <f>Programa!B23</f>
        <v>Revisar redaccion de los avances presentados por el alumno</v>
      </c>
      <c r="C23" s="57"/>
      <c r="D23" s="58" t="str">
        <f>Programa!H23</f>
        <v>25 DE AGOSTO.12 DICIEMBRE</v>
      </c>
      <c r="E23" s="58"/>
      <c r="F23" s="58"/>
      <c r="G23" s="53" t="s">
        <v>35</v>
      </c>
      <c r="H23" s="53"/>
      <c r="I23" s="9">
        <v>0.66</v>
      </c>
      <c r="J23" s="17"/>
    </row>
    <row r="24" spans="1:10" s="5" customFormat="1" ht="24" customHeight="1" x14ac:dyDescent="0.2">
      <c r="A24" s="17"/>
      <c r="B24" s="57" t="str">
        <f>Programa!B24</f>
        <v>Revisar corecciones en caso de ser necesario</v>
      </c>
      <c r="C24" s="57"/>
      <c r="D24" s="58" t="str">
        <f>Programa!H24</f>
        <v>25 DE AGOSTO.12 DICIEMBRE</v>
      </c>
      <c r="E24" s="58"/>
      <c r="F24" s="58"/>
      <c r="G24" s="53" t="s">
        <v>35</v>
      </c>
      <c r="H24" s="53"/>
      <c r="I24" s="9">
        <v>0.66</v>
      </c>
      <c r="J24" s="17"/>
    </row>
    <row r="25" spans="1:10" s="5" customFormat="1" x14ac:dyDescent="0.2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9"/>
      <c r="J25" s="17"/>
    </row>
    <row r="26" spans="1:10" s="5" customFormat="1" x14ac:dyDescent="0.2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9"/>
      <c r="J26" s="17"/>
    </row>
    <row r="27" spans="1:10" s="5" customFormat="1" x14ac:dyDescent="0.2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2" t="str">
        <f>C7</f>
        <v xml:space="preserve">ELVIRA GOMEZ BARRIENTOS </v>
      </c>
      <c r="D34" s="41" t="str">
        <f>Programa!D35</f>
        <v>ING. FLOR ILIANA CHONTAL PELAYO</v>
      </c>
      <c r="E34" s="41"/>
      <c r="F34" s="41"/>
      <c r="H34" s="41" t="str">
        <f>Programa!G35</f>
        <v>MIA. OCTAVIO OBIL MARTINEZ</v>
      </c>
      <c r="I34" s="41"/>
      <c r="J34" s="16"/>
    </row>
    <row r="35" spans="1:10" ht="28.5" customHeight="1" x14ac:dyDescent="0.2">
      <c r="A35" s="16"/>
      <c r="B35" s="7" t="s">
        <v>11</v>
      </c>
      <c r="D35" s="56" t="s">
        <v>38</v>
      </c>
      <c r="E35" s="56"/>
      <c r="F35" s="56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1" zoomScale="145" zoomScaleNormal="145" zoomScaleSheetLayoutView="100" workbookViewId="0">
      <selection activeCell="L33" sqref="L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3" t="s">
        <v>20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5" t="str">
        <f>Programa!E5</f>
        <v>INGENIERIA INDUSTRIAL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 xml:space="preserve">ELVIRA GOMEZ BARRIENTOS 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3</v>
      </c>
      <c r="D8" s="31"/>
      <c r="E8" s="7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>TUTORIA Y DIRECCION INDIVIDUALIZADA (TESIS 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Dirigir y asesorar las actividades individuales generadas por el desarrollo tesis profecionales de los alumnos proximos a titularse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 xml:space="preserve">Concluir una tesis en desarrollo y Avanzar el desarrollo de 1 tesis en un minimo de 50% 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5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5" customFormat="1" ht="20.25" customHeight="1" x14ac:dyDescent="0.2">
      <c r="A20" s="17"/>
      <c r="B20" s="57" t="str">
        <f>Programa!B20</f>
        <v>Revisar avance del proyecto según cronograma de actividades</v>
      </c>
      <c r="C20" s="57"/>
      <c r="D20" s="59" t="str">
        <f>Programa!H20</f>
        <v>25 DE AGOSTO.12 DICIEMBRE</v>
      </c>
      <c r="E20" s="59"/>
      <c r="F20" s="59"/>
      <c r="G20" s="53" t="s">
        <v>40</v>
      </c>
      <c r="H20" s="53"/>
      <c r="I20" s="9">
        <v>0.66</v>
      </c>
      <c r="J20" s="17"/>
    </row>
    <row r="21" spans="1:10" s="5" customFormat="1" ht="20.25" customHeight="1" x14ac:dyDescent="0.2">
      <c r="A21" s="17"/>
      <c r="B21" s="57" t="str">
        <f>Programa!B21</f>
        <v>Asesorar el avance del proyecto de acuerdo a  necesidades del alumno</v>
      </c>
      <c r="C21" s="57"/>
      <c r="D21" s="59" t="str">
        <f>Programa!H21</f>
        <v>25 DE AGOSTO.12 DICIEMBRE</v>
      </c>
      <c r="E21" s="59"/>
      <c r="F21" s="59"/>
      <c r="G21" s="53" t="s">
        <v>40</v>
      </c>
      <c r="H21" s="53"/>
      <c r="I21" s="9">
        <v>0.66</v>
      </c>
      <c r="J21" s="17"/>
    </row>
    <row r="22" spans="1:10" s="5" customFormat="1" ht="20.25" customHeight="1" x14ac:dyDescent="0.2">
      <c r="A22" s="17"/>
      <c r="B22" s="57" t="str">
        <f>Programa!B22</f>
        <v>Asesorar al alumno en el desarrollo del proyecto, de acuerdo al anteproyecto planteado</v>
      </c>
      <c r="C22" s="57"/>
      <c r="D22" s="59" t="str">
        <f>Programa!H22</f>
        <v>25 DE AGOSTO.12 DICIEMBRE</v>
      </c>
      <c r="E22" s="59"/>
      <c r="F22" s="59"/>
      <c r="G22" s="53" t="s">
        <v>40</v>
      </c>
      <c r="H22" s="53"/>
      <c r="I22" s="9">
        <v>0.66</v>
      </c>
      <c r="J22" s="17"/>
    </row>
    <row r="23" spans="1:10" s="5" customFormat="1" ht="20.25" customHeight="1" x14ac:dyDescent="0.2">
      <c r="A23" s="17"/>
      <c r="B23" s="57" t="str">
        <f>Programa!B23</f>
        <v>Revisar redaccion de los avances presentados por el alumno</v>
      </c>
      <c r="C23" s="57"/>
      <c r="D23" s="59" t="str">
        <f>Programa!H23</f>
        <v>25 DE AGOSTO.12 DICIEMBRE</v>
      </c>
      <c r="E23" s="59"/>
      <c r="F23" s="59"/>
      <c r="G23" s="53" t="s">
        <v>40</v>
      </c>
      <c r="H23" s="53"/>
      <c r="I23" s="9">
        <v>0.66</v>
      </c>
      <c r="J23" s="17"/>
    </row>
    <row r="24" spans="1:10" s="5" customFormat="1" ht="20.25" customHeight="1" x14ac:dyDescent="0.2">
      <c r="A24" s="17"/>
      <c r="B24" s="57" t="str">
        <f>Programa!B24</f>
        <v>Revisar corecciones en caso de ser necesario</v>
      </c>
      <c r="C24" s="57"/>
      <c r="D24" s="59" t="str">
        <f>Programa!H24</f>
        <v>25 DE AGOSTO.12 DICIEMBRE</v>
      </c>
      <c r="E24" s="59"/>
      <c r="F24" s="59"/>
      <c r="G24" s="53" t="s">
        <v>40</v>
      </c>
      <c r="H24" s="53"/>
      <c r="I24" s="9">
        <v>0.66</v>
      </c>
      <c r="J24" s="17"/>
    </row>
    <row r="25" spans="1:10" s="5" customFormat="1" x14ac:dyDescent="0.2">
      <c r="A25" s="17"/>
      <c r="B25" s="48"/>
      <c r="C25" s="48"/>
      <c r="D25" s="49"/>
      <c r="E25" s="49"/>
      <c r="F25" s="49"/>
      <c r="G25" s="48"/>
      <c r="H25" s="48"/>
      <c r="I25" s="9"/>
      <c r="J25" s="17"/>
    </row>
    <row r="26" spans="1:10" s="5" customFormat="1" x14ac:dyDescent="0.2">
      <c r="A26" s="17"/>
      <c r="B26" s="48"/>
      <c r="C26" s="48"/>
      <c r="D26" s="49"/>
      <c r="E26" s="49"/>
      <c r="F26" s="49"/>
      <c r="G26" s="48"/>
      <c r="H26" s="48"/>
      <c r="I26" s="9"/>
      <c r="J26" s="17"/>
    </row>
    <row r="27" spans="1:10" s="5" customFormat="1" x14ac:dyDescent="0.2">
      <c r="A27" s="17"/>
      <c r="B27" s="48"/>
      <c r="C27" s="48"/>
      <c r="D27" s="49"/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/>
      <c r="C28" s="48"/>
      <c r="D28" s="49"/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/>
      <c r="C29" s="48"/>
      <c r="D29" s="49"/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60" t="str">
        <f>C7</f>
        <v xml:space="preserve">ELVIRA GOMEZ BARRIENTOS </v>
      </c>
      <c r="D34" s="43" t="str">
        <f>Programa!D35</f>
        <v>ING. FLOR ILIANA CHONTAL PELAYO</v>
      </c>
      <c r="E34" s="43"/>
      <c r="F34" s="43"/>
      <c r="H34" s="43" t="str">
        <f>Programa!G35</f>
        <v>MIA. OCTAVIO OBIL MARTINEZ</v>
      </c>
      <c r="I34" s="43"/>
      <c r="J34" s="16"/>
    </row>
    <row r="35" spans="1:10" ht="28.5" customHeight="1" x14ac:dyDescent="0.2">
      <c r="A35" s="16"/>
      <c r="B35" s="60" t="s">
        <v>41</v>
      </c>
      <c r="D35" s="56" t="s">
        <v>42</v>
      </c>
      <c r="E35" s="56"/>
      <c r="F35" s="56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2026-01-05T18:29:48Z</cp:lastPrinted>
  <dcterms:created xsi:type="dcterms:W3CDTF">2022-07-23T13:46:58Z</dcterms:created>
  <dcterms:modified xsi:type="dcterms:W3CDTF">2026-01-05T18:30:21Z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