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PROYECTOS 2025\REPORTE 2\"/>
    </mc:Choice>
  </mc:AlternateContent>
  <xr:revisionPtr revIDLastSave="0" documentId="13_ncr:1_{60CE82C2-C05D-43F4-A642-47CD71B907F9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<sst xmlns="http://schemas.openxmlformats.org/spreadsheetml/2006/main" count="100" uniqueCount="41">
  <si>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</si>
  <si>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</si>
  <si>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</si>
  <si>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</si>
  <si>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</si>
  <si>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</si>
  <si>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</si>
  <si>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</si>
  <si>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</si>
  <si>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</si>
  <si>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</si>
  <si>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</si>
  <si>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</si>
  <si>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</si>
  <si>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</si>
  <si>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</si>
  <si>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</si>
  <si>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</si>
  <si>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</si>
  <si>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</si>
  <si>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</si>
  <si>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</si>
  <si>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</si>
  <si>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Dirigir y asesorar las actividades individuales generadas por el desarrollo tesis profecionales de los alumnos proximos a titularse</t>
  </si>
  <si>
    <t xml:space="preserve">Concluir una tesis en desarrollo y Avanzar el desarrollo de 1 tesis en un minimo de 50% </t>
  </si>
  <si>
    <t>INGENIERIA INDUSTRIAL</t>
  </si>
  <si>
    <t xml:space="preserve">ELVIRA GOMEZ BARRIENTOS </t>
  </si>
  <si>
    <t>Ago-Dic 25</t>
  </si>
  <si>
    <t>TUTORIA Y DIRECCION INDIVIDUALIZADA (TESIS )</t>
  </si>
  <si>
    <t>Revisar avance del proyecto según cronograma de actividades</t>
  </si>
  <si>
    <t>Asesorar el avance del proyecto de acuerdo a  necesidades del alumno</t>
  </si>
  <si>
    <t>Asesorar al alumno en el desarrollo del proyecto, de acuerdo al anteproyecto planteado</t>
  </si>
  <si>
    <t>Revisar redaccion de los avances presentados por el alumno</t>
  </si>
  <si>
    <t>Revisar corecciones en caso de ser necesario</t>
  </si>
  <si>
    <t>25 DE AGOSTO.12 DICIEMBRE</t>
  </si>
  <si>
    <t>PANTALLA DE MAIL DE ENVIO DE PROYECTO</t>
  </si>
  <si>
    <t>PANTALLA DE WAPP SAP DE ENVIO DE PROYECTO</t>
  </si>
  <si>
    <r>
      <t>ING. FLOR ILIANA CHONTAL PELA</t>
    </r>
    <r>
      <rPr>
        <sz val="11"/>
        <color theme="1"/>
        <rFont val="Arial"/>
        <family val="2"/>
      </rPr>
      <t>Y</t>
    </r>
    <r>
      <rPr>
        <sz val="10"/>
        <color theme="1"/>
        <rFont val="Arial"/>
        <family val="2"/>
      </rPr>
      <t>O</t>
    </r>
  </si>
  <si>
    <t>MIA. OCTAVIO OBIL MARTINEZ</t>
  </si>
  <si>
    <t>Jefe de División de Ingeniería Industrial</t>
  </si>
  <si>
    <t>PANTALLA DE WHAP SAP DE ENVIO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</si>
</sst>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814177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412055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7" zoomScale="160" zoomScaleNormal="160" zoomScaleSheetLayoutView="160" workbookViewId="0">
      <selection activeCell="D36" sqref="D36:E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3.85546875" style="1" customWidth="1"/>
    <col min="7" max="7" width="3.140625" style="1" customWidth="1"/>
    <col min="8" max="8" width="20.71093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2">
      <c r="A5" s="17"/>
      <c r="B5" s="35" t="s">
        <v>1</v>
      </c>
      <c r="C5" s="35"/>
      <c r="D5" s="35"/>
      <c r="E5" s="39" t="s">
        <v>25</v>
      </c>
      <c r="F5" s="39"/>
      <c r="G5" s="3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0" t="s">
        <v>27</v>
      </c>
      <c r="H8" s="4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1" t="s">
        <v>28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">
      <c r="A13" s="18"/>
      <c r="B13" s="33" t="s">
        <v>23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2">
      <c r="A16" s="18"/>
      <c r="B16" s="33" t="s">
        <v>24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15.75" customHeight="1" x14ac:dyDescent="0.2">
      <c r="A20" s="18"/>
      <c r="B20" s="28" t="s">
        <v>29</v>
      </c>
      <c r="C20" s="29"/>
      <c r="D20" s="29"/>
      <c r="E20" s="29"/>
      <c r="F20" s="29"/>
      <c r="G20" s="30"/>
      <c r="H20" s="22" t="s">
        <v>34</v>
      </c>
      <c r="I20" s="18"/>
    </row>
    <row r="21" spans="1:9" s="6" customFormat="1" ht="15.75" customHeight="1" x14ac:dyDescent="0.2">
      <c r="A21" s="18"/>
      <c r="B21" s="28" t="s">
        <v>30</v>
      </c>
      <c r="C21" s="29"/>
      <c r="D21" s="29"/>
      <c r="E21" s="29"/>
      <c r="F21" s="29"/>
      <c r="G21" s="30"/>
      <c r="H21" s="22" t="s">
        <v>34</v>
      </c>
      <c r="I21" s="18"/>
    </row>
    <row r="22" spans="1:9" s="6" customFormat="1" ht="15.75" customHeight="1" x14ac:dyDescent="0.2">
      <c r="A22" s="18"/>
      <c r="B22" s="28" t="s">
        <v>31</v>
      </c>
      <c r="C22" s="29"/>
      <c r="D22" s="29"/>
      <c r="E22" s="29"/>
      <c r="F22" s="29"/>
      <c r="G22" s="30"/>
      <c r="H22" s="22" t="s">
        <v>34</v>
      </c>
      <c r="I22" s="18"/>
    </row>
    <row r="23" spans="1:9" s="6" customFormat="1" ht="15.75" customHeight="1" x14ac:dyDescent="0.2">
      <c r="A23" s="18"/>
      <c r="B23" s="28" t="s">
        <v>32</v>
      </c>
      <c r="C23" s="29"/>
      <c r="D23" s="29"/>
      <c r="E23" s="29"/>
      <c r="F23" s="29"/>
      <c r="G23" s="30"/>
      <c r="H23" s="22" t="s">
        <v>34</v>
      </c>
      <c r="I23" s="18"/>
    </row>
    <row r="24" spans="1:9" s="6" customFormat="1" ht="15.75" customHeight="1" x14ac:dyDescent="0.2">
      <c r="A24" s="18"/>
      <c r="B24" s="28" t="s">
        <v>33</v>
      </c>
      <c r="C24" s="29"/>
      <c r="D24" s="29"/>
      <c r="E24" s="29"/>
      <c r="F24" s="29"/>
      <c r="G24" s="30"/>
      <c r="H24" s="22" t="s">
        <v>34</v>
      </c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 xml:space="preserve">ELVIRA GOMEZ BARRIENTOS </v>
      </c>
      <c r="D35" s="41" t="s">
        <v>37</v>
      </c>
      <c r="E35" s="41"/>
      <c r="F35"/>
      <c r="G35" s="43" t="s">
        <v>38</v>
      </c>
      <c r="H35" s="43"/>
      <c r="I35" s="17"/>
    </row>
    <row r="36" spans="1:9" ht="28.5" customHeight="1" x14ac:dyDescent="0.2">
      <c r="A36" s="17"/>
      <c r="B36" s="9" t="s">
        <v>11</v>
      </c>
      <c r="D36" s="42" t="s">
        <v>39</v>
      </c>
      <c r="E36" s="42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205" zoomScaleNormal="205" zoomScaleSheetLayoutView="205" workbookViewId="0">
      <selection activeCell="G20" sqref="G20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2.85546875" style="1" customWidth="1"/>
    <col min="4" max="6" width="6.5703125" style="1" customWidth="1"/>
    <col min="7" max="7" width="14.42578125" style="1" customWidth="1"/>
    <col min="8" max="8" width="15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">
      <c r="A5" s="17"/>
      <c r="B5" s="35" t="s">
        <v>1</v>
      </c>
      <c r="C5" s="35"/>
      <c r="D5" s="35"/>
      <c r="E5" s="55" t="str">
        <f>Programa!E5</f>
        <v>INGENIERIA INDUSTRIAL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 xml:space="preserve">ELVIRA GOMEZ BARRIENTOS 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INDIVIDUALIZADA (TESIS 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33" t="str">
        <f>Programa!B13</f>
        <v>Dirigir y asesorar las actividades individuales generadas por el desarrollo tesis profecionales de los alumnos proximos a titularse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">
      <c r="A16" s="18"/>
      <c r="B16" s="33" t="str">
        <f>Programa!B16</f>
        <v xml:space="preserve">Concluir una tesis en desarrollo y Avanzar el desarrollo de 1 tesis en un minimo de 50%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20" t="s">
        <v>18</v>
      </c>
      <c r="J19" s="18"/>
    </row>
    <row r="20" spans="1:10" s="6" customFormat="1" ht="18" customHeight="1" x14ac:dyDescent="0.2">
      <c r="A20" s="18"/>
      <c r="B20" s="51" t="str">
        <f>Programa!B20</f>
        <v>Revisar avance del proyecto según cronograma de actividades</v>
      </c>
      <c r="C20" s="51"/>
      <c r="D20" s="52" t="str">
        <f>Programa!H20</f>
        <v>25 DE AGOSTO.12 DICIEMBRE</v>
      </c>
      <c r="E20" s="52"/>
      <c r="F20" s="52"/>
      <c r="G20" s="53" t="s">
        <v>35</v>
      </c>
      <c r="H20" s="53"/>
      <c r="I20" s="10">
        <v>0.3</v>
      </c>
      <c r="J20" s="18"/>
    </row>
    <row r="21" spans="1:10" s="6" customFormat="1" ht="18" customHeight="1" x14ac:dyDescent="0.2">
      <c r="A21" s="18"/>
      <c r="B21" s="51" t="str">
        <f>Programa!B21</f>
        <v>Asesorar el avance del proyecto de acuerdo a  necesidades del alumno</v>
      </c>
      <c r="C21" s="51"/>
      <c r="D21" s="52" t="str">
        <f>Programa!H21</f>
        <v>25 DE AGOSTO.12 DICIEMBRE</v>
      </c>
      <c r="E21" s="52"/>
      <c r="F21" s="52"/>
      <c r="G21" s="53" t="s">
        <v>36</v>
      </c>
      <c r="H21" s="53"/>
      <c r="I21" s="10">
        <v>0.3</v>
      </c>
      <c r="J21" s="18"/>
    </row>
    <row r="22" spans="1:10" s="6" customFormat="1" ht="18" customHeight="1" x14ac:dyDescent="0.2">
      <c r="A22" s="18"/>
      <c r="B22" s="51" t="str">
        <f>Programa!B22</f>
        <v>Asesorar al alumno en el desarrollo del proyecto, de acuerdo al anteproyecto planteado</v>
      </c>
      <c r="C22" s="51"/>
      <c r="D22" s="52" t="str">
        <f>Programa!H22</f>
        <v>25 DE AGOSTO.12 DICIEMBRE</v>
      </c>
      <c r="E22" s="52"/>
      <c r="F22" s="52"/>
      <c r="G22" s="53" t="s">
        <v>36</v>
      </c>
      <c r="H22" s="53"/>
      <c r="I22" s="10">
        <v>0.3</v>
      </c>
      <c r="J22" s="18"/>
    </row>
    <row r="23" spans="1:10" s="6" customFormat="1" ht="18" customHeight="1" x14ac:dyDescent="0.2">
      <c r="A23" s="18"/>
      <c r="B23" s="51" t="str">
        <f>Programa!B23</f>
        <v>Revisar redaccion de los avances presentados por el alumno</v>
      </c>
      <c r="C23" s="51"/>
      <c r="D23" s="52" t="str">
        <f>Programa!H23</f>
        <v>25 DE AGOSTO.12 DICIEMBRE</v>
      </c>
      <c r="E23" s="52"/>
      <c r="F23" s="52"/>
      <c r="G23" s="53" t="s">
        <v>36</v>
      </c>
      <c r="H23" s="53"/>
      <c r="I23" s="10">
        <v>0.3</v>
      </c>
      <c r="J23" s="18"/>
    </row>
    <row r="24" spans="1:10" s="6" customFormat="1" ht="18" customHeight="1" x14ac:dyDescent="0.2">
      <c r="A24" s="18"/>
      <c r="B24" s="51" t="str">
        <f>Programa!B24</f>
        <v>Revisar corecciones en caso de ser necesario</v>
      </c>
      <c r="C24" s="51"/>
      <c r="D24" s="52" t="str">
        <f>Programa!H24</f>
        <v>25 DE AGOSTO.12 DICIEMBRE</v>
      </c>
      <c r="E24" s="52"/>
      <c r="F24" s="52"/>
      <c r="G24" s="53" t="s">
        <v>36</v>
      </c>
      <c r="H24" s="53"/>
      <c r="I24" s="10">
        <v>0.3</v>
      </c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tr">
        <f>Programa!B35</f>
        <v xml:space="preserve">ELVIRA GOMEZ BARRIENTOS </v>
      </c>
      <c r="D34" s="43" t="str">
        <f>Programa!D35</f>
        <v>ING. FLOR ILIANA CHONTAL PELAYO</v>
      </c>
      <c r="E34" s="43"/>
      <c r="F34" s="43"/>
      <c r="H34" s="43" t="str">
        <f>Programa!G35</f>
        <v>MIA. OCTAVIO OBIL MARTINEZ</v>
      </c>
      <c r="I34" s="43"/>
      <c r="J34" s="17"/>
    </row>
    <row r="35" spans="1:10" ht="28.5" customHeight="1" x14ac:dyDescent="0.2">
      <c r="A35" s="17"/>
      <c r="B35" s="9" t="s">
        <v>11</v>
      </c>
      <c r="D35" s="50" t="s">
        <v>39</v>
      </c>
      <c r="E35" s="50"/>
      <c r="F35" s="50"/>
      <c r="H35" s="44" t="s">
        <v>12</v>
      </c>
      <c r="I35" s="44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9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6" zoomScale="175" zoomScaleNormal="175" zoomScaleSheetLayoutView="205" workbookViewId="0">
      <selection activeCell="G34" sqref="G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">
      <c r="A5" s="17"/>
      <c r="B5" s="35" t="s">
        <v>1</v>
      </c>
      <c r="C5" s="35"/>
      <c r="D5" s="35"/>
      <c r="E5" s="55" t="str">
        <f>Programa!E5</f>
        <v>INGENIERIA INDUSTRIAL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 xml:space="preserve">ELVIRA GOMEZ BARRIENTOS 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INDIVIDUALIZADA (TESIS 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33" t="str">
        <f>Programa!B13</f>
        <v>Dirigir y asesorar las actividades individuales generadas por el desarrollo tesis profecionales de los alumnos proximos a titularse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">
      <c r="A16" s="18"/>
      <c r="B16" s="33" t="str">
        <f>Programa!B16</f>
        <v xml:space="preserve">Concluir una tesis en desarrollo y Avanzar el desarrollo de 1 tesis en un minimo de 50%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20" t="s">
        <v>18</v>
      </c>
      <c r="J19" s="18"/>
    </row>
    <row r="20" spans="1:10" s="6" customFormat="1" ht="24" customHeight="1" x14ac:dyDescent="0.2">
      <c r="A20" s="18"/>
      <c r="B20" s="57" t="str">
        <f>Programa!B20</f>
        <v>Revisar avance del proyecto según cronograma de actividades</v>
      </c>
      <c r="C20" s="57"/>
      <c r="D20" s="58" t="str">
        <f>Programa!H20</f>
        <v>25 DE AGOSTO.12 DICIEMBRE</v>
      </c>
      <c r="E20" s="58"/>
      <c r="F20" s="58"/>
      <c r="G20" s="53" t="s">
        <v>40</v>
      </c>
      <c r="H20" s="53"/>
      <c r="I20" s="10">
        <v>0.66</v>
      </c>
      <c r="J20" s="18"/>
    </row>
    <row r="21" spans="1:10" s="6" customFormat="1" ht="24" customHeight="1" x14ac:dyDescent="0.2">
      <c r="A21" s="18"/>
      <c r="B21" s="57" t="str">
        <f>Programa!B21</f>
        <v>Asesorar el avance del proyecto de acuerdo a  necesidades del alumno</v>
      </c>
      <c r="C21" s="57"/>
      <c r="D21" s="58" t="str">
        <f>Programa!H21</f>
        <v>25 DE AGOSTO.12 DICIEMBRE</v>
      </c>
      <c r="E21" s="58"/>
      <c r="F21" s="58"/>
      <c r="G21" s="53" t="s">
        <v>36</v>
      </c>
      <c r="H21" s="53"/>
      <c r="I21" s="10">
        <v>0.66</v>
      </c>
      <c r="J21" s="18"/>
    </row>
    <row r="22" spans="1:10" s="6" customFormat="1" ht="24" customHeight="1" x14ac:dyDescent="0.2">
      <c r="A22" s="18"/>
      <c r="B22" s="57" t="str">
        <f>Programa!B22</f>
        <v>Asesorar al alumno en el desarrollo del proyecto, de acuerdo al anteproyecto planteado</v>
      </c>
      <c r="C22" s="57"/>
      <c r="D22" s="58" t="str">
        <f>Programa!H22</f>
        <v>25 DE AGOSTO.12 DICIEMBRE</v>
      </c>
      <c r="E22" s="58"/>
      <c r="F22" s="58"/>
      <c r="G22" s="53" t="s">
        <v>36</v>
      </c>
      <c r="H22" s="53"/>
      <c r="I22" s="10">
        <v>0.66</v>
      </c>
      <c r="J22" s="18"/>
    </row>
    <row r="23" spans="1:10" s="6" customFormat="1" ht="24" customHeight="1" x14ac:dyDescent="0.2">
      <c r="A23" s="18"/>
      <c r="B23" s="57" t="str">
        <f>Programa!B23</f>
        <v>Revisar redaccion de los avances presentados por el alumno</v>
      </c>
      <c r="C23" s="57"/>
      <c r="D23" s="58" t="str">
        <f>Programa!H23</f>
        <v>25 DE AGOSTO.12 DICIEMBRE</v>
      </c>
      <c r="E23" s="58"/>
      <c r="F23" s="58"/>
      <c r="G23" s="53" t="s">
        <v>36</v>
      </c>
      <c r="H23" s="53"/>
      <c r="I23" s="10">
        <v>0.66</v>
      </c>
      <c r="J23" s="18"/>
    </row>
    <row r="24" spans="1:10" s="6" customFormat="1" ht="24" customHeight="1" x14ac:dyDescent="0.2">
      <c r="A24" s="18"/>
      <c r="B24" s="57" t="str">
        <f>Programa!B24</f>
        <v>Revisar corecciones en caso de ser necesario</v>
      </c>
      <c r="C24" s="57"/>
      <c r="D24" s="58" t="str">
        <f>Programa!H24</f>
        <v>25 DE AGOSTO.12 DICIEMBRE</v>
      </c>
      <c r="E24" s="58"/>
      <c r="F24" s="58"/>
      <c r="G24" s="53" t="s">
        <v>36</v>
      </c>
      <c r="H24" s="53"/>
      <c r="I24" s="10">
        <v>0.66</v>
      </c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9" t="str">
        <f>C7</f>
        <v xml:space="preserve">ELVIRA GOMEZ BARRIENTOS </v>
      </c>
      <c r="D34" s="41" t="str">
        <f>Programa!D35</f>
        <v>ING. FLOR ILIANA CHONTAL PELAYO</v>
      </c>
      <c r="E34" s="41"/>
      <c r="F34" s="41"/>
      <c r="H34" s="41" t="str">
        <f>Programa!G35</f>
        <v>MIA. OCTAVIO OBIL MARTINEZ</v>
      </c>
      <c r="I34" s="41"/>
      <c r="J34" s="17"/>
    </row>
    <row r="35" spans="1:10" ht="28.5" customHeight="1" x14ac:dyDescent="0.2">
      <c r="A35" s="17"/>
      <c r="B35" s="8" t="s">
        <v>11</v>
      </c>
      <c r="D35" s="56" t="s">
        <v>39</v>
      </c>
      <c r="E35" s="56"/>
      <c r="F35" s="5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">
      <c r="A5" s="17"/>
      <c r="B5" s="35" t="s">
        <v>1</v>
      </c>
      <c r="C5" s="35"/>
      <c r="D5" s="35"/>
      <c r="E5" s="55" t="str">
        <f>Programa!E5</f>
        <v>INGENIERIA INDUSTRIAL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 xml:space="preserve">ELVIRA GOMEZ BARRIENTOS 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INDIVIDUALIZADA (TESIS 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33" t="str">
        <f>Programa!B13</f>
        <v>Dirigir y asesorar las actividades individuales generadas por el desarrollo tesis profecionales de los alumnos proximos a titularse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">
      <c r="A16" s="18"/>
      <c r="B16" s="33" t="str">
        <f>Programa!B16</f>
        <v xml:space="preserve">Concluir una tesis en desarrollo y Avanzar el desarrollo de 1 tesis en un minimo de 50%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20" t="s">
        <v>18</v>
      </c>
      <c r="J19" s="18"/>
    </row>
    <row r="20" spans="1:10" s="6" customFormat="1" x14ac:dyDescent="0.2">
      <c r="A20" s="18"/>
      <c r="B20" s="48" t="str">
        <f>Programa!B20</f>
        <v>Revisar avance del proyecto según cronograma de actividades</v>
      </c>
      <c r="C20" s="48"/>
      <c r="D20" s="49" t="str">
        <f>Programa!H20</f>
        <v>25 DE AGOSTO.12 DICIEMBRE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Asesorar el avance del proyecto de acuerdo a  necesidades del alumno</v>
      </c>
      <c r="C21" s="48"/>
      <c r="D21" s="49" t="str">
        <f>Programa!H21</f>
        <v>25 DE AGOSTO.12 DICIEMBRE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Asesorar al alumno en el desarrollo del proyecto, de acuerdo al anteproyecto planteado</v>
      </c>
      <c r="C22" s="48"/>
      <c r="D22" s="49" t="str">
        <f>Programa!H22</f>
        <v>25 DE AGOSTO.12 DICIEMBRE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Revisar redaccion de los avances presentados por el alumno</v>
      </c>
      <c r="C23" s="48"/>
      <c r="D23" s="49" t="str">
        <f>Programa!H23</f>
        <v>25 DE AGOSTO.12 DICIEMBRE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Revisar corecciones en caso de ser necesario</v>
      </c>
      <c r="C24" s="48"/>
      <c r="D24" s="49" t="str">
        <f>Programa!H24</f>
        <v>25 DE AGOSTO.12 DICIEMBRE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ING. FLOR ILIANA CHONTAL PELAYO</v>
      </c>
      <c r="E34" s="31"/>
      <c r="F34" s="31"/>
      <c r="H34" s="31" t="str">
        <f>Programa!G35</f>
        <v>MIA. OCTAVIO OBIL MARTINEZ</v>
      </c>
      <c r="I34" s="31"/>
      <c r="J34" s="17"/>
    </row>
    <row r="35" spans="1:10" ht="28.5" customHeight="1" x14ac:dyDescent="0.2">
      <c r="A35" s="17"/>
      <c r="B35" s="9" t="str">
        <f>C7</f>
        <v xml:space="preserve">ELVIRA GOMEZ BARRIENTOS </v>
      </c>
      <c r="D35" s="56" t="s">
        <v>19</v>
      </c>
      <c r="E35" s="56"/>
      <c r="F35" s="5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2025-07-02T21:52:58Z</cp:lastPrinted>
  <dcterms:created xsi:type="dcterms:W3CDTF">2022-07-23T13:46:58Z</dcterms:created>
  <dcterms:modified xsi:type="dcterms:W3CDTF">2025-11-06T00:49:59Z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