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8450" windowHeight="7338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3" i="7"/>
  <c r="D33" i="7"/>
  <c r="D25" i="7"/>
  <c r="B25" i="7"/>
  <c r="D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<sst xmlns="http://schemas.openxmlformats.org/spreadsheetml/2006/main" count="103" uniqueCount="46">
  <si>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</si>
  <si>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</si>
  <si>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</si>
  <si>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</si>
  <si>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</si>
  <si>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</si>
  <si>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</si>
  <si>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</si>
  <si>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</si>
  <si>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</si>
  <si>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</si>
  <si>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</si>
  <si>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</si>
  <si>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</si>
  <si>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</si>
  <si>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</si>
  <si>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</si>
  <si>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</si>
  <si>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</si>
  <si>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</si>
  <si>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</si>
  <si>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</si>
  <si>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</si>
  <si>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</si>
  <si>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</si>
  <si>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Abrir los grupos en Classroom y generar los links para que los estudiantes suban sus trabajos.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</si>
  <si>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</si>
  <si>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</si>
  <si>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</si>
  <si>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</si>
  <si>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</si>
  <si>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Jefe de División de Ingeniería Industrial</t>
  </si>
  <si>
    <t>Captura de pantalla</t>
  </si>
  <si>
    <t>Preparación de material didáctico para cada tema de las materias asignadas.</t>
  </si>
  <si>
    <t>Elaboración, aplicación y calificación de exámenes de las materias asignadas.</t>
  </si>
  <si>
    <t>Elaboración de reportes administrativos del proyecto.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</si>
  <si>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</si>
  <si>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</si>
  <si>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</si>
  <si>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</si>
  <si>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</si>
  <si>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3 Reportes parciales del SGI
1 Reporte Final del SGI
3 Instrumentaciones 
3 Reportes de Proyectos Individuales</t>
  </si>
  <si>
    <t>Reporte de proyectos individuales en plataforma</t>
  </si>
  <si>
    <t>Elaborar las rúbricas de cada materia, para evaluar los productos de aprendizaje.</t>
  </si>
  <si>
    <t>Material didáctico</t>
  </si>
  <si>
    <t>Exámenes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</si>
</sst>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=""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=""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topLeftCell="A28" zoomScale="160" zoomScaleNormal="160" zoomScaleSheetLayoutView="160" workbookViewId="0">
      <selection activeCell="B27" sqref="B27:G27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7.5234375" style="1" customWidth="1"/>
    <col min="7" max="8" width="11.41796875" style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4">
      <c r="A5" s="17"/>
      <c r="B5" s="47" t="s">
        <v>36</v>
      </c>
      <c r="C5" s="47"/>
      <c r="D5" s="47"/>
      <c r="E5" s="27" t="s">
        <v>37</v>
      </c>
      <c r="F5" s="27"/>
      <c r="G5" s="27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44" t="s">
        <v>38</v>
      </c>
      <c r="D7" s="44"/>
      <c r="E7" s="44"/>
      <c r="F7" s="44"/>
      <c r="G7" s="44"/>
      <c r="H7" s="44"/>
      <c r="I7" s="17"/>
    </row>
    <row r="8" spans="1:16" ht="14.4" x14ac:dyDescent="0.55000000000000004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4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59.7" customHeight="1" x14ac:dyDescent="0.4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4.6" x14ac:dyDescent="0.4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4">
      <c r="A20" s="18"/>
      <c r="B20" s="36" t="s">
        <v>25</v>
      </c>
      <c r="C20" s="37"/>
      <c r="D20" s="37"/>
      <c r="E20" s="37"/>
      <c r="F20" s="37"/>
      <c r="G20" s="38"/>
      <c r="H20" s="22" t="s">
        <v>26</v>
      </c>
      <c r="I20" s="18"/>
    </row>
    <row r="21" spans="1:9" s="6" customFormat="1" ht="28.2" customHeight="1" x14ac:dyDescent="0.4">
      <c r="A21" s="18"/>
      <c r="B21" s="39" t="s">
        <v>33</v>
      </c>
      <c r="C21" s="40"/>
      <c r="D21" s="40"/>
      <c r="E21" s="40"/>
      <c r="F21" s="40"/>
      <c r="G21" s="41"/>
      <c r="H21" s="22" t="s">
        <v>27</v>
      </c>
      <c r="I21" s="18"/>
    </row>
    <row r="22" spans="1:9" s="6" customFormat="1" ht="27.6" customHeight="1" x14ac:dyDescent="0.4">
      <c r="A22" s="18"/>
      <c r="B22" s="39" t="s">
        <v>34</v>
      </c>
      <c r="C22" s="40"/>
      <c r="D22" s="40"/>
      <c r="E22" s="40"/>
      <c r="F22" s="40"/>
      <c r="G22" s="41"/>
      <c r="H22" s="22" t="s">
        <v>27</v>
      </c>
      <c r="I22" s="18"/>
    </row>
    <row r="23" spans="1:9" s="6" customFormat="1" ht="27.6" customHeight="1" x14ac:dyDescent="0.4">
      <c r="A23" s="18"/>
      <c r="B23" s="39" t="s">
        <v>28</v>
      </c>
      <c r="C23" s="40"/>
      <c r="D23" s="40"/>
      <c r="E23" s="40"/>
      <c r="F23" s="40"/>
      <c r="G23" s="41"/>
      <c r="H23" s="22" t="s">
        <v>27</v>
      </c>
      <c r="I23" s="18"/>
    </row>
    <row r="24" spans="1:9" s="6" customFormat="1" ht="26.4" customHeight="1" x14ac:dyDescent="0.4">
      <c r="A24" s="18"/>
      <c r="B24" s="36" t="s">
        <v>43</v>
      </c>
      <c r="C24" s="37"/>
      <c r="D24" s="37"/>
      <c r="E24" s="37"/>
      <c r="F24" s="37"/>
      <c r="G24" s="38"/>
      <c r="H24" s="22" t="s">
        <v>27</v>
      </c>
      <c r="I24" s="18"/>
    </row>
    <row r="25" spans="1:9" s="6" customFormat="1" ht="29.4" customHeight="1" x14ac:dyDescent="0.4">
      <c r="A25" s="18"/>
      <c r="B25" s="36" t="s">
        <v>35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x14ac:dyDescent="0.4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4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4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24" t="s">
        <v>10</v>
      </c>
      <c r="C30" s="24"/>
      <c r="D30" s="24"/>
      <c r="E30" s="24"/>
      <c r="F30" s="24"/>
      <c r="G30" s="24"/>
      <c r="H30" s="24"/>
      <c r="I30" s="18"/>
    </row>
    <row r="31" spans="1:9" s="6" customFormat="1" ht="46.5" customHeight="1" x14ac:dyDescent="0.4">
      <c r="A31" s="18"/>
      <c r="B31" s="25"/>
      <c r="C31" s="25"/>
      <c r="D31" s="25"/>
      <c r="E31" s="25"/>
      <c r="F31" s="25"/>
      <c r="G31" s="25"/>
      <c r="H31" s="25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30" t="s">
        <v>39</v>
      </c>
      <c r="E34" s="30"/>
      <c r="F34"/>
      <c r="G34" s="30" t="s">
        <v>30</v>
      </c>
      <c r="H34" s="30"/>
      <c r="I34" s="17"/>
    </row>
    <row r="35" spans="1:9" ht="28.5" customHeight="1" x14ac:dyDescent="0.4">
      <c r="A35" s="17"/>
      <c r="B35" s="9" t="s">
        <v>11</v>
      </c>
      <c r="D35" s="31" t="s">
        <v>40</v>
      </c>
      <c r="E35" s="31"/>
      <c r="G35" s="32" t="s">
        <v>12</v>
      </c>
      <c r="H35" s="32"/>
      <c r="I35" s="17"/>
    </row>
    <row r="36" spans="1:9" x14ac:dyDescent="0.4">
      <c r="A36" s="17"/>
      <c r="I36" s="17"/>
    </row>
    <row r="37" spans="1:9" x14ac:dyDescent="0.4">
      <c r="A37" s="17"/>
      <c r="B37" s="23" t="s">
        <v>13</v>
      </c>
      <c r="C37" s="23"/>
      <c r="D37" s="23"/>
      <c r="E37" s="23"/>
      <c r="F37" s="23"/>
      <c r="G37" s="23"/>
      <c r="H37" s="23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31" zoomScale="110" zoomScaleNormal="205" zoomScaleSheetLayoutView="110" workbookViewId="0">
      <selection activeCell="I26" sqref="I26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4">
      <c r="A3" s="17"/>
      <c r="J3" s="17"/>
    </row>
    <row r="4" spans="1:10" x14ac:dyDescent="0.4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4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44" t="str">
        <f>Programa!C7</f>
        <v>FRANCISCO TOTO MACHUCHO</v>
      </c>
      <c r="D7" s="44"/>
      <c r="E7" s="44"/>
      <c r="F7" s="44"/>
      <c r="G7" s="44"/>
      <c r="H7" s="44"/>
      <c r="I7" s="44"/>
      <c r="J7" s="17"/>
    </row>
    <row r="8" spans="1:10" x14ac:dyDescent="0.4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4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60.6" customHeight="1" x14ac:dyDescent="0.4">
      <c r="A16" s="18"/>
      <c r="B16" s="28" t="str">
        <f>Programa!B16</f>
        <v>3 Reportes parciales del SGI
1 Reporte Final del SGI
3 Instrumentaciones 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4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4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32</v>
      </c>
      <c r="H20" s="50"/>
      <c r="I20" s="10">
        <v>1</v>
      </c>
      <c r="J20" s="18"/>
    </row>
    <row r="21" spans="1:10" s="6" customFormat="1" ht="31.8" customHeight="1" x14ac:dyDescent="0.4">
      <c r="A21" s="18"/>
      <c r="B21" s="28" t="str">
        <f>Programa!B21</f>
        <v>Preparación de material didáctico para cada tema de las materias asignadas.</v>
      </c>
      <c r="C21" s="28"/>
      <c r="D21" s="49" t="str">
        <f>Programa!H21</f>
        <v>25/08/2025-12/12/2025</v>
      </c>
      <c r="E21" s="49"/>
      <c r="F21" s="49"/>
      <c r="G21" s="50" t="s">
        <v>44</v>
      </c>
      <c r="H21" s="50"/>
      <c r="I21" s="10">
        <v>0.33</v>
      </c>
      <c r="J21" s="18"/>
    </row>
    <row r="22" spans="1:10" s="6" customFormat="1" ht="31.8" customHeight="1" x14ac:dyDescent="0.4">
      <c r="A22" s="18"/>
      <c r="B22" s="28" t="str">
        <f>Programa!B22</f>
        <v>Elaboración, aplicación y calificación de exámenes de las materias asignadas.</v>
      </c>
      <c r="C22" s="28"/>
      <c r="D22" s="49" t="str">
        <f>Programa!H22</f>
        <v>25/08/2025-12/12/2025</v>
      </c>
      <c r="E22" s="49"/>
      <c r="F22" s="49"/>
      <c r="G22" s="50" t="s">
        <v>45</v>
      </c>
      <c r="H22" s="50"/>
      <c r="I22" s="10">
        <v>0.33</v>
      </c>
      <c r="J22" s="18"/>
    </row>
    <row r="23" spans="1:10" s="6" customFormat="1" ht="32.4" customHeight="1" x14ac:dyDescent="0.4">
      <c r="A23" s="18"/>
      <c r="B23" s="28" t="str">
        <f>Programa!B23</f>
        <v>Proceso de revisión y evaluación de los productos de aprendizaje de los estudiantes.</v>
      </c>
      <c r="C23" s="28"/>
      <c r="D23" s="49" t="str">
        <f>Programa!H23</f>
        <v>25/08/2025-12/12/2025</v>
      </c>
      <c r="E23" s="49"/>
      <c r="F23" s="49"/>
      <c r="G23" s="50" t="s">
        <v>32</v>
      </c>
      <c r="H23" s="50"/>
      <c r="I23" s="10">
        <v>0.33</v>
      </c>
      <c r="J23" s="18"/>
    </row>
    <row r="24" spans="1:10" s="6" customFormat="1" ht="39" customHeight="1" x14ac:dyDescent="0.4">
      <c r="A24" s="18"/>
      <c r="B24" s="28" t="s">
        <v>43</v>
      </c>
      <c r="C24" s="28"/>
      <c r="D24" s="49" t="str">
        <f>Programa!H24</f>
        <v>25/08/2025-12/12/2025</v>
      </c>
      <c r="E24" s="49"/>
      <c r="F24" s="49"/>
      <c r="G24" s="50" t="s">
        <v>32</v>
      </c>
      <c r="H24" s="50"/>
      <c r="I24" s="10">
        <v>0.33</v>
      </c>
      <c r="J24" s="18"/>
    </row>
    <row r="25" spans="1:10" s="6" customFormat="1" ht="31.2" customHeight="1" x14ac:dyDescent="0.4">
      <c r="A25" s="18"/>
      <c r="B25" s="28" t="str">
        <f>Programa!B25</f>
        <v>Elaboración de reportes administrativos del proyecto.</v>
      </c>
      <c r="C25" s="28"/>
      <c r="D25" s="49" t="str">
        <f>Programa!H25</f>
        <v>25/08/2025-17/12/2025</v>
      </c>
      <c r="E25" s="49"/>
      <c r="F25" s="49"/>
      <c r="G25" s="28" t="s">
        <v>42</v>
      </c>
      <c r="H25" s="28"/>
      <c r="I25" s="10">
        <v>0.33</v>
      </c>
      <c r="J25" s="18"/>
    </row>
    <row r="26" spans="1:10" s="6" customFormat="1" x14ac:dyDescent="0.4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4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4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24" t="s">
        <v>10</v>
      </c>
      <c r="C30" s="24"/>
      <c r="D30" s="24"/>
      <c r="E30" s="24"/>
      <c r="F30" s="24"/>
      <c r="G30" s="24"/>
      <c r="H30" s="24"/>
      <c r="I30" s="24"/>
      <c r="J30" s="18"/>
    </row>
    <row r="31" spans="1:10" s="6" customFormat="1" ht="41.25" customHeight="1" x14ac:dyDescent="0.4">
      <c r="A31" s="18"/>
      <c r="B31" s="25"/>
      <c r="C31" s="25"/>
      <c r="D31" s="25"/>
      <c r="E31" s="25"/>
      <c r="F31" s="25"/>
      <c r="G31" s="25"/>
      <c r="H31" s="25"/>
      <c r="I31" s="25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38</v>
      </c>
      <c r="D33" s="30" t="str">
        <f>Programa!D34</f>
        <v>RENATA RAMOS MORENO</v>
      </c>
      <c r="E33" s="30"/>
      <c r="F33" s="30"/>
      <c r="H33" s="30" t="str">
        <f>Programa!G34</f>
        <v>OCTAVIO OBIL MARTINEZ</v>
      </c>
      <c r="I33" s="30"/>
      <c r="J33" s="17"/>
    </row>
    <row r="34" spans="1:10" ht="28.5" customHeight="1" x14ac:dyDescent="0.4">
      <c r="A34" s="17"/>
      <c r="B34" s="9" t="s">
        <v>11</v>
      </c>
      <c r="D34" s="52" t="s">
        <v>31</v>
      </c>
      <c r="E34" s="52"/>
      <c r="F34" s="52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23" t="s">
        <v>19</v>
      </c>
      <c r="C36" s="23"/>
      <c r="D36" s="23"/>
      <c r="E36" s="23"/>
      <c r="F36" s="23"/>
      <c r="G36" s="23"/>
      <c r="H36" s="23"/>
      <c r="I36" s="23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5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4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44" t="str">
        <f>Programa!C7</f>
        <v>FRANCISCO TOTO MACHUCHO</v>
      </c>
      <c r="D7" s="44"/>
      <c r="E7" s="44"/>
      <c r="F7" s="44"/>
      <c r="G7" s="44"/>
      <c r="H7" s="44"/>
      <c r="I7" s="44"/>
      <c r="J7" s="17"/>
    </row>
    <row r="8" spans="1:10" x14ac:dyDescent="0.4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4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4">
      <c r="A16" s="18"/>
      <c r="B16" s="28" t="str">
        <f>Programa!B16</f>
        <v>3 Reportes parciales del SGI
1 Reporte Final del SGI
3 Instrumentaciones 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4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4">
      <c r="A20" s="18"/>
      <c r="B20" s="50"/>
      <c r="C20" s="50"/>
      <c r="D20" s="49"/>
      <c r="E20" s="49"/>
      <c r="F20" s="49"/>
      <c r="G20" s="50"/>
      <c r="H20" s="50"/>
      <c r="I20" s="10"/>
      <c r="J20" s="18"/>
    </row>
    <row r="21" spans="1:10" s="6" customFormat="1" x14ac:dyDescent="0.4">
      <c r="A21" s="18"/>
      <c r="B21" s="50"/>
      <c r="C21" s="50"/>
      <c r="D21" s="49"/>
      <c r="E21" s="49"/>
      <c r="F21" s="49"/>
      <c r="G21" s="50"/>
      <c r="H21" s="50"/>
      <c r="I21" s="10"/>
      <c r="J21" s="18"/>
    </row>
    <row r="22" spans="1:10" s="6" customFormat="1" x14ac:dyDescent="0.4">
      <c r="A22" s="18"/>
      <c r="B22" s="50"/>
      <c r="C22" s="50"/>
      <c r="D22" s="49"/>
      <c r="E22" s="49"/>
      <c r="F22" s="49"/>
      <c r="G22" s="50"/>
      <c r="H22" s="50"/>
      <c r="I22" s="10"/>
      <c r="J22" s="18"/>
    </row>
    <row r="23" spans="1:10" s="6" customFormat="1" x14ac:dyDescent="0.4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4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4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4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4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4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4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4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38</v>
      </c>
      <c r="D34" s="30" t="str">
        <f>Programa!D34</f>
        <v>RENATA RAMOS MORENO</v>
      </c>
      <c r="E34" s="30"/>
      <c r="F34" s="30"/>
      <c r="H34" s="30" t="str">
        <f>Programa!G34</f>
        <v>OCTAVIO OBIL MARTINEZ</v>
      </c>
      <c r="I34" s="30"/>
      <c r="J34" s="17"/>
    </row>
    <row r="35" spans="1:10" ht="28.5" customHeight="1" x14ac:dyDescent="0.4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5" zoomScale="120" zoomScaleNormal="120" zoomScaleSheetLayoutView="100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4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44" t="str">
        <f>Programa!C7</f>
        <v>FRANCISCO TOTO MACHUCHO</v>
      </c>
      <c r="D7" s="44"/>
      <c r="E7" s="44"/>
      <c r="F7" s="44"/>
      <c r="G7" s="44"/>
      <c r="H7" s="44"/>
      <c r="I7" s="44"/>
      <c r="J7" s="17"/>
    </row>
    <row r="8" spans="1:10" x14ac:dyDescent="0.4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4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4">
      <c r="A16" s="18"/>
      <c r="B16" s="28" t="str">
        <f>Programa!B16</f>
        <v>3 Reportes parciales del SGI
1 Reporte Final del SGI
3 Instrumentaciones 
3 Reportes de Proyectos Individuales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4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4">
      <c r="A20" s="18"/>
      <c r="B20" s="50"/>
      <c r="C20" s="50"/>
      <c r="D20" s="49"/>
      <c r="E20" s="49"/>
      <c r="F20" s="49"/>
      <c r="G20" s="50"/>
      <c r="H20" s="50"/>
      <c r="I20" s="10"/>
      <c r="J20" s="18"/>
    </row>
    <row r="21" spans="1:10" s="6" customFormat="1" x14ac:dyDescent="0.4">
      <c r="A21" s="18"/>
      <c r="B21" s="50"/>
      <c r="C21" s="50"/>
      <c r="D21" s="49"/>
      <c r="E21" s="49"/>
      <c r="F21" s="49"/>
      <c r="G21" s="50"/>
      <c r="H21" s="50"/>
      <c r="I21" s="10"/>
      <c r="J21" s="18"/>
    </row>
    <row r="22" spans="1:10" s="6" customFormat="1" x14ac:dyDescent="0.4">
      <c r="A22" s="18"/>
      <c r="B22" s="50"/>
      <c r="C22" s="50"/>
      <c r="D22" s="49"/>
      <c r="E22" s="49"/>
      <c r="F22" s="49"/>
      <c r="G22" s="50"/>
      <c r="H22" s="50"/>
      <c r="I22" s="10"/>
      <c r="J22" s="18"/>
    </row>
    <row r="23" spans="1:10" s="6" customFormat="1" x14ac:dyDescent="0.4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4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4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4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4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4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4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4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38</v>
      </c>
      <c r="D34" s="30" t="str">
        <f>Programa!D34</f>
        <v>RENATA RAMOS MORENO</v>
      </c>
      <c r="E34" s="30"/>
      <c r="F34" s="30"/>
      <c r="H34" s="30" t="str">
        <f>Programa!G34</f>
        <v>OCTAVIO OBIL MARTINEZ</v>
      </c>
      <c r="I34" s="30"/>
      <c r="J34" s="17"/>
    </row>
    <row r="35" spans="1:10" ht="28.5" customHeight="1" x14ac:dyDescent="0.4">
      <c r="A35" s="17"/>
      <c r="B35" s="9" t="s">
        <v>11</v>
      </c>
      <c r="D35" s="52" t="s">
        <v>31</v>
      </c>
      <c r="E35" s="52"/>
      <c r="F35" s="52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