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media/image1.png" ContentType="image/png"/>
  <Override PartName="/xl/media/image2.png" ContentType="image/png"/>
  <Override PartName="/xl/media/image3.png" ContentType="image/png"/>
  <Override PartName="/xl/styles.xml" ContentType="application/vnd.openxmlformats-officedocument.spreadsheetml.styles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1.xml" ContentType="application/vnd.openxmlformats-officedocument.customXmlProperties+xml"/>
  <Override PartName="/customXml/item1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2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<sst xmlns="http://schemas.openxmlformats.org/spreadsheetml/2006/main" count="96" uniqueCount="44">
  <si>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</si>
  <si>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</si>
  <si>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</si>
  <si>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</si>
  <si>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</si>
  <si>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ROGELIO ENRIQUE TELONA TORRES</t>
  </si>
  <si>
    <t xml:space="preserve">Periodo</t>
  </si>
  <si>
    <t xml:space="preserve">Ago-Dic 2025</t>
  </si>
  <si>
    <t xml:space="preserve">Nombre del Proyecto</t>
  </si>
  <si>
    <t xml:space="preserve">TUTORÍA Y DIRECCIÓN INDIVIDUALIZADA - ASESORÍA A ESTUDIANTES EN RESIDENCIAS PROFESIONALES</t>
  </si>
  <si>
    <t xml:space="preserve">Objetivo </t>
  </si>
  <si>
    <t xml:space="preserve">Dirigir y asesorar las actividades individuales generadas por proyectos de residencias.</t>
  </si>
  <si>
    <t xml:space="preserve">Meta</t>
  </si>
  <si>
    <t xml:space="preserve">2 Informes de residencia profesional</t>
  </si>
  <si>
    <t xml:space="preserve">Cronograma de Actividades</t>
  </si>
  <si>
    <t xml:space="preserve">Actividades</t>
  </si>
  <si>
    <t xml:space="preserve">Fecha programada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</si>
  <si>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</t>
    </r>
    <r>
      <rPr>
        <sz val="10"/>
        <color rgb="FF000000"/>
        <rFont val="Arial"/>
        <family val="1"/>
        <charset val="1"/>
      </rPr>
      <t xml:space="preserve">Residencia: “DISEÑO E IMPLEMENTACIÓN DE UN PORTAL CAUTIVO PARA LA GESTIÓN DEL ACCESO A INTERNET EN LABORATORIOS Y AULAS DE INGENIERÍA INFORMÁTICA EN EL ITSSAT”
Residente(s): LUIS ENRIQUE RIVAS CHAMPALA
SCARLET DEL CARMEN IGNOT MARTÍNEZ</t>
    </r>
  </si>
  <si>
    <t xml:space="preserve">25/08/2025-12/12/2025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</si>
  <si>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</t>
    </r>
    <r>
      <rPr>
        <sz val="10"/>
        <color rgb="FF000000"/>
        <rFont val="Arial"/>
        <family val="1"/>
        <charset val="1"/>
      </rPr>
      <t xml:space="preserve">Residencia: “VISUALIZACIÓN GEOGRÁFICA AUTOMATIZADA DE RED TELEFÓNICA”
Residente: KAREN VALERIA MALAGA QUINO</t>
    </r>
  </si>
  <si>
    <t xml:space="preserve">Geográfica</t>
  </si>
  <si>
    <t xml:space="preserve">Automatizada</t>
  </si>
  <si>
    <t xml:space="preserve">de</t>
  </si>
  <si>
    <t xml:space="preserve">Red</t>
  </si>
  <si>
    <t xml:space="preserve">Telefónica”</t>
  </si>
  <si>
    <t xml:space="preserve">Valeria</t>
  </si>
  <si>
    <t xml:space="preserve">Malaga</t>
  </si>
  <si>
    <t xml:space="preserve">Quino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</si>
  <si>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</si>
  <si>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</si>
  <si>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</si>
  <si>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</si>
  <si>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</si>
  <si>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</si>
  <si>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</si>
  <si>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</si>
  <si>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</si>
  <si>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</si>
  <si>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</si>
  <si>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</si>
  <si>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</si>
  <si>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
Al
10/10/2025</t>
  </si>
  <si>
    <t xml:space="preserve">Fotografías de las asesorías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</si>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</sst>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 val="single"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3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1157040</xdr:colOff>
      <xdr:row>1</xdr:row>
      <xdr:rowOff>633240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209880" y="304560"/>
          <a:ext cx="1064520" cy="452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666360</xdr:colOff>
      <xdr:row>1</xdr:row>
      <xdr:rowOff>601920</xdr:rowOff>
    </xdr:to>
    <xdr:pic>
      <xdr:nvPicPr>
        <xdr:cNvPr id="2" name="Imagen 1" descr=""/>
        <xdr:cNvPicPr/>
      </xdr:nvPicPr>
      <xdr:blipFill>
        <a:blip r:embed="rId2"/>
        <a:stretch/>
      </xdr:blipFill>
      <xdr:spPr>
        <a:xfrm>
          <a:off x="5884200" y="297720"/>
          <a:ext cx="851400" cy="42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1157040</xdr:colOff>
      <xdr:row>1</xdr:row>
      <xdr:rowOff>507600</xdr:rowOff>
    </xdr:to>
    <xdr:pic>
      <xdr:nvPicPr>
        <xdr:cNvPr id="3" name="Imagen 2" descr=""/>
        <xdr:cNvPicPr/>
      </xdr:nvPicPr>
      <xdr:blipFill>
        <a:blip r:embed="rId1"/>
        <a:stretch/>
      </xdr:blipFill>
      <xdr:spPr>
        <a:xfrm>
          <a:off x="209880" y="178920"/>
          <a:ext cx="1064520" cy="452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676080</xdr:colOff>
      <xdr:row>1</xdr:row>
      <xdr:rowOff>523440</xdr:rowOff>
    </xdr:to>
    <xdr:pic>
      <xdr:nvPicPr>
        <xdr:cNvPr id="4" name="Imagen 1" descr=""/>
        <xdr:cNvPicPr/>
      </xdr:nvPicPr>
      <xdr:blipFill>
        <a:blip r:embed="rId2"/>
        <a:stretch/>
      </xdr:blipFill>
      <xdr:spPr>
        <a:xfrm>
          <a:off x="5533920" y="219240"/>
          <a:ext cx="851400" cy="42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1090080</xdr:colOff>
      <xdr:row>1</xdr:row>
      <xdr:rowOff>528480</xdr:rowOff>
    </xdr:to>
    <xdr:pic>
      <xdr:nvPicPr>
        <xdr:cNvPr id="5" name="Imagen 2" descr=""/>
        <xdr:cNvPicPr/>
      </xdr:nvPicPr>
      <xdr:blipFill>
        <a:blip r:embed="rId1"/>
        <a:stretch/>
      </xdr:blipFill>
      <xdr:spPr>
        <a:xfrm>
          <a:off x="182520" y="217080"/>
          <a:ext cx="1024920" cy="435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659880</xdr:colOff>
      <xdr:row>1</xdr:row>
      <xdr:rowOff>515160</xdr:rowOff>
    </xdr:to>
    <xdr:pic>
      <xdr:nvPicPr>
        <xdr:cNvPr id="6" name="Imagen 1" descr=""/>
        <xdr:cNvPicPr/>
      </xdr:nvPicPr>
      <xdr:blipFill>
        <a:blip r:embed="rId2"/>
        <a:stretch/>
      </xdr:blipFill>
      <xdr:spPr>
        <a:xfrm>
          <a:off x="5517720" y="210960"/>
          <a:ext cx="851400" cy="42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1103400</xdr:colOff>
      <xdr:row>1</xdr:row>
      <xdr:rowOff>475920</xdr:rowOff>
    </xdr:to>
    <xdr:pic>
      <xdr:nvPicPr>
        <xdr:cNvPr id="7" name="Imagen 2" descr=""/>
        <xdr:cNvPicPr/>
      </xdr:nvPicPr>
      <xdr:blipFill>
        <a:blip r:embed="rId1"/>
        <a:stretch/>
      </xdr:blipFill>
      <xdr:spPr>
        <a:xfrm>
          <a:off x="195840" y="164520"/>
          <a:ext cx="1024920" cy="435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668880</xdr:colOff>
      <xdr:row>1</xdr:row>
      <xdr:rowOff>493560</xdr:rowOff>
    </xdr:to>
    <xdr:pic>
      <xdr:nvPicPr>
        <xdr:cNvPr id="8" name="Imagen 4" descr=""/>
        <xdr:cNvPicPr/>
      </xdr:nvPicPr>
      <xdr:blipFill>
        <a:blip r:embed="rId2"/>
        <a:stretch/>
      </xdr:blipFill>
      <xdr:spPr>
        <a:xfrm>
          <a:off x="5526720" y="189360"/>
          <a:ext cx="851400" cy="42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1" colorId="64" zoomScale="120" zoomScaleNormal="160" zoomScalePageLayoutView="120" workbookViewId="0">
      <selection pane="topLeft" activeCell="H20" activeCellId="0" sqref="H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24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47.4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3.85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64.65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32.95" hidden="false" customHeight="true" outlineLevel="0" collapsed="false">
      <c r="A21" s="17"/>
      <c r="B21" s="25" t="s">
        <v>19</v>
      </c>
      <c r="C21" s="25"/>
      <c r="D21" s="25"/>
      <c r="E21" s="25"/>
      <c r="F21" s="25"/>
      <c r="G21" s="25"/>
      <c r="H21" s="26" t="s">
        <v>18</v>
      </c>
      <c r="I21" s="17"/>
    </row>
    <row r="22" s="18" customFormat="true" ht="27.75" hidden="false" customHeight="true" outlineLevel="0" collapsed="false">
      <c r="A22" s="17"/>
      <c r="B22" s="27"/>
      <c r="C22" s="27" t="s">
        <v>20</v>
      </c>
      <c r="D22" s="27" t="s">
        <v>21</v>
      </c>
      <c r="E22" s="27" t="s">
        <v>22</v>
      </c>
      <c r="F22" s="27" t="s">
        <v>23</v>
      </c>
      <c r="G22" s="27" t="s">
        <v>24</v>
      </c>
      <c r="H22" s="26"/>
      <c r="I22" s="17"/>
    </row>
    <row r="23" s="18" customFormat="true" ht="27" hidden="false" customHeight="true" outlineLevel="0" collapsed="false">
      <c r="A23" s="17"/>
      <c r="B23" s="28"/>
      <c r="C23" s="28"/>
      <c r="D23" s="28"/>
      <c r="E23" s="28"/>
      <c r="F23" s="28"/>
      <c r="G23" s="28"/>
      <c r="H23" s="26"/>
      <c r="I23" s="17"/>
    </row>
    <row r="24" s="18" customFormat="true" ht="27" hidden="false" customHeight="true" outlineLevel="0" collapsed="false">
      <c r="A24" s="17"/>
      <c r="B24" s="28"/>
      <c r="C24" s="28" t="s">
        <v>25</v>
      </c>
      <c r="D24" s="28" t="s">
        <v>26</v>
      </c>
      <c r="E24" s="28" t="s">
        <v>27</v>
      </c>
      <c r="F24" s="28"/>
      <c r="G24" s="28"/>
      <c r="H24" s="26"/>
      <c r="I24" s="17"/>
    </row>
    <row r="25" s="18" customFormat="true" ht="26.25" hidden="false" customHeight="true" outlineLevel="0" collapsed="false">
      <c r="A25" s="17"/>
      <c r="B25" s="29"/>
      <c r="C25" s="29"/>
      <c r="D25" s="29"/>
      <c r="E25" s="29"/>
      <c r="F25" s="29"/>
      <c r="G25" s="29"/>
      <c r="H25" s="26"/>
      <c r="I25" s="17"/>
    </row>
    <row r="26" s="18" customFormat="true" ht="29.25" hidden="false" customHeight="true" outlineLevel="0" collapsed="false">
      <c r="A26" s="17"/>
      <c r="B26" s="29"/>
      <c r="C26" s="29"/>
      <c r="D26" s="29"/>
      <c r="E26" s="29"/>
      <c r="F26" s="29"/>
      <c r="G26" s="29"/>
      <c r="H26" s="26"/>
      <c r="I26" s="17"/>
    </row>
    <row r="27" s="18" customFormat="true" ht="12.75" hidden="false" customHeight="false" outlineLevel="0" collapsed="false">
      <c r="A27" s="17"/>
      <c r="B27" s="30"/>
      <c r="C27" s="30"/>
      <c r="D27" s="30"/>
      <c r="E27" s="30"/>
      <c r="F27" s="30"/>
      <c r="G27" s="30"/>
      <c r="H27" s="31"/>
      <c r="I27" s="17"/>
    </row>
    <row r="28" s="18" customFormat="true" ht="12.75" hidden="false" customHeight="false" outlineLevel="0" collapsed="false">
      <c r="A28" s="17"/>
      <c r="B28" s="30"/>
      <c r="C28" s="30"/>
      <c r="D28" s="30"/>
      <c r="E28" s="30"/>
      <c r="F28" s="30"/>
      <c r="G28" s="30"/>
      <c r="H28" s="31"/>
      <c r="I28" s="17"/>
    </row>
    <row r="29" s="18" customFormat="true" ht="12.75" hidden="false" customHeight="false" outlineLevel="0" collapsed="false">
      <c r="A29" s="17"/>
      <c r="B29" s="30"/>
      <c r="C29" s="30"/>
      <c r="D29" s="30"/>
      <c r="E29" s="30"/>
      <c r="F29" s="30"/>
      <c r="G29" s="30"/>
      <c r="H29" s="31"/>
      <c r="I29" s="17"/>
    </row>
    <row r="30" s="18" customFormat="true" ht="12.75" hidden="false" customHeight="false" outlineLevel="0" collapsed="false">
      <c r="A30" s="17"/>
      <c r="B30" s="32"/>
      <c r="C30" s="32"/>
      <c r="D30" s="32"/>
      <c r="E30" s="32"/>
      <c r="F30" s="32"/>
      <c r="G30" s="32"/>
      <c r="H30" s="1"/>
      <c r="I30" s="17"/>
    </row>
    <row r="31" s="18" customFormat="true" ht="12.75" hidden="false" customHeight="false" outlineLevel="0" collapsed="false">
      <c r="A31" s="17"/>
      <c r="B31" s="19" t="s">
        <v>28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3"/>
      <c r="C32" s="33"/>
      <c r="D32" s="33"/>
      <c r="E32" s="33"/>
      <c r="F32" s="33"/>
      <c r="G32" s="33"/>
      <c r="H32" s="33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4" t="str">
        <f aca="false">C7</f>
        <v>ROGELIO ENRIQUE TELONA TORRES</v>
      </c>
      <c r="D35" s="35" t="s">
        <v>29</v>
      </c>
      <c r="E35" s="35"/>
      <c r="G35" s="35" t="s">
        <v>30</v>
      </c>
      <c r="H35" s="35"/>
      <c r="I35" s="7"/>
    </row>
    <row r="36" customFormat="false" ht="28.5" hidden="false" customHeight="true" outlineLevel="0" collapsed="false">
      <c r="A36" s="7"/>
      <c r="B36" s="36" t="s">
        <v>31</v>
      </c>
      <c r="D36" s="37" t="s">
        <v>32</v>
      </c>
      <c r="E36" s="37"/>
      <c r="G36" s="38" t="s">
        <v>33</v>
      </c>
      <c r="H36" s="38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9" t="s">
        <v>34</v>
      </c>
      <c r="C38" s="39"/>
      <c r="D38" s="39"/>
      <c r="E38" s="39"/>
      <c r="F38" s="39"/>
      <c r="G38" s="39"/>
      <c r="H38" s="39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3" colorId="64" zoomScale="120" zoomScaleNormal="205" zoomScalePageLayoutView="120" workbookViewId="0">
      <selection pane="topLeft" activeCell="G20" activeCellId="0" sqref="G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35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40" t="str">
        <f aca="false">Programa!E5</f>
        <v>INFORMÁTICA</v>
      </c>
      <c r="F5" s="40"/>
      <c r="G5" s="40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36</v>
      </c>
      <c r="C8" s="14" t="n">
        <v>1</v>
      </c>
      <c r="D8" s="14"/>
      <c r="E8" s="32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5" t="str">
        <f aca="false">Programa!C10</f>
        <v>TUTORÍA Y DIRECCIÓN INDIVIDUALIZADA - ASESORÍA A ESTUDIANTES EN RESIDENCIAS PROFESIONALES</v>
      </c>
      <c r="D10" s="35"/>
      <c r="E10" s="35"/>
      <c r="F10" s="35"/>
      <c r="G10" s="35"/>
      <c r="H10" s="35"/>
      <c r="I10" s="35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9" t="str">
        <f aca="false">Programa!B13</f>
        <v>Dirigir y asesorar las actividades individuales generadas por proyectos de residencias.</v>
      </c>
      <c r="C13" s="29"/>
      <c r="D13" s="29"/>
      <c r="E13" s="29"/>
      <c r="F13" s="29"/>
      <c r="G13" s="29"/>
      <c r="H13" s="29"/>
      <c r="I13" s="29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61.05" hidden="false" customHeight="true" outlineLevel="0" collapsed="false">
      <c r="A16" s="17"/>
      <c r="B16" s="29" t="str">
        <f aca="false">Programa!B16</f>
        <v>2 Informes de residencia profesional</v>
      </c>
      <c r="C16" s="29"/>
      <c r="D16" s="29"/>
      <c r="E16" s="29"/>
      <c r="F16" s="29"/>
      <c r="G16" s="29"/>
      <c r="H16" s="29"/>
      <c r="I16" s="29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37</v>
      </c>
      <c r="C19" s="23"/>
      <c r="D19" s="41" t="s">
        <v>38</v>
      </c>
      <c r="E19" s="41"/>
      <c r="F19" s="41"/>
      <c r="G19" s="23" t="s">
        <v>39</v>
      </c>
      <c r="H19" s="23"/>
      <c r="I19" s="42" t="s">
        <v>40</v>
      </c>
      <c r="J19" s="17"/>
    </row>
    <row r="20" s="18" customFormat="true" ht="87.65" hidden="false" customHeight="true" outlineLevel="0" collapsed="false">
      <c r="A20" s="17"/>
      <c r="B20" s="33" t="str">
        <f aca="false">Programa!B20</f>
        <v>Asesorar, revisar contenido, formato de Residencia de Licenciatura
Residencia: “DISEÑO E IMPLEMENTACIÓN DE UN PORTAL CAUTIVO PARA LA GESTIÓN DEL ACCESO A INTERNET EN LABORATORIOS Y AULAS DE INGENIERÍA INFORMÁTICA EN EL ITSSAT”
Residente(s): LUIS ENRIQUE RIVAS CHAMPALA
SCARLET DEL CARMEN IGNOT MARTÍNEZ</v>
      </c>
      <c r="C20" s="33"/>
      <c r="D20" s="43" t="s">
        <v>41</v>
      </c>
      <c r="E20" s="43"/>
      <c r="F20" s="43"/>
      <c r="G20" s="22" t="s">
        <v>42</v>
      </c>
      <c r="H20" s="22"/>
      <c r="I20" s="44" t="n">
        <v>0.3</v>
      </c>
      <c r="J20" s="17"/>
    </row>
    <row r="21" s="18" customFormat="true" ht="64.65" hidden="false" customHeight="true" outlineLevel="0" collapsed="false">
      <c r="A21" s="17"/>
      <c r="B21" s="33" t="str">
        <f aca="false">Programa!B21</f>
        <v>Asesorar, revisar contenido, formato de Residencia de Licenciatura
Residencia: “VISUALIZACIÓN GEOGRÁFICA AUTOMATIZADA DE RED TELEFÓNICA”
Residente: KAREN VALERIA MALAGA QUINO</v>
      </c>
      <c r="C21" s="33"/>
      <c r="D21" s="43" t="s">
        <v>41</v>
      </c>
      <c r="E21" s="43"/>
      <c r="F21" s="43"/>
      <c r="G21" s="22" t="s">
        <v>42</v>
      </c>
      <c r="H21" s="22"/>
      <c r="I21" s="45" t="n">
        <v>0.3</v>
      </c>
      <c r="J21" s="17"/>
    </row>
    <row r="22" s="18" customFormat="true" ht="31.5" hidden="false" customHeight="true" outlineLevel="0" collapsed="false">
      <c r="A22" s="17"/>
      <c r="B22" s="29"/>
      <c r="C22" s="29"/>
      <c r="D22" s="43"/>
      <c r="E22" s="43"/>
      <c r="F22" s="43"/>
      <c r="G22" s="22"/>
      <c r="H22" s="22"/>
      <c r="I22" s="44"/>
      <c r="J22" s="17"/>
    </row>
    <row r="23" s="18" customFormat="true" ht="31.5" hidden="false" customHeight="true" outlineLevel="0" collapsed="false">
      <c r="A23" s="17"/>
      <c r="B23" s="29"/>
      <c r="C23" s="29"/>
      <c r="D23" s="43"/>
      <c r="E23" s="43"/>
      <c r="F23" s="43"/>
      <c r="G23" s="30"/>
      <c r="H23" s="30"/>
      <c r="I23" s="44"/>
      <c r="J23" s="17"/>
    </row>
    <row r="24" s="18" customFormat="true" ht="32.25" hidden="false" customHeight="true" outlineLevel="0" collapsed="false">
      <c r="A24" s="17"/>
      <c r="B24" s="29"/>
      <c r="C24" s="29"/>
      <c r="D24" s="43"/>
      <c r="E24" s="43"/>
      <c r="F24" s="43"/>
      <c r="G24" s="30"/>
      <c r="H24" s="30"/>
      <c r="I24" s="44"/>
      <c r="J24" s="17"/>
    </row>
    <row r="25" s="18" customFormat="true" ht="39" hidden="false" customHeight="true" outlineLevel="0" collapsed="false">
      <c r="A25" s="17"/>
      <c r="B25" s="29"/>
      <c r="C25" s="29"/>
      <c r="D25" s="43"/>
      <c r="E25" s="43"/>
      <c r="F25" s="43"/>
      <c r="G25" s="30"/>
      <c r="H25" s="30"/>
      <c r="I25" s="44"/>
      <c r="J25" s="17"/>
    </row>
    <row r="26" s="18" customFormat="true" ht="30.75" hidden="false" customHeight="true" outlineLevel="0" collapsed="false">
      <c r="A26" s="17"/>
      <c r="B26" s="29"/>
      <c r="C26" s="29"/>
      <c r="D26" s="43"/>
      <c r="E26" s="43"/>
      <c r="F26" s="43"/>
      <c r="G26" s="30"/>
      <c r="H26" s="30"/>
      <c r="I26" s="44"/>
      <c r="J26" s="17"/>
    </row>
    <row r="27" s="18" customFormat="true" ht="12.75" hidden="false" customHeight="false" outlineLevel="0" collapsed="false">
      <c r="A27" s="17"/>
      <c r="B27" s="30"/>
      <c r="C27" s="30"/>
      <c r="D27" s="43"/>
      <c r="E27" s="43"/>
      <c r="F27" s="43"/>
      <c r="G27" s="30"/>
      <c r="H27" s="30"/>
      <c r="I27" s="44"/>
      <c r="J27" s="17"/>
    </row>
    <row r="28" s="18" customFormat="true" ht="12.75" hidden="false" customHeight="false" outlineLevel="0" collapsed="false">
      <c r="A28" s="17"/>
      <c r="B28" s="30"/>
      <c r="C28" s="30"/>
      <c r="D28" s="43"/>
      <c r="E28" s="43"/>
      <c r="F28" s="43"/>
      <c r="G28" s="30"/>
      <c r="H28" s="30"/>
      <c r="I28" s="44"/>
      <c r="J28" s="17"/>
    </row>
    <row r="29" s="18" customFormat="true" ht="12.75" hidden="false" customHeight="false" outlineLevel="0" collapsed="false">
      <c r="A29" s="17"/>
      <c r="B29" s="30"/>
      <c r="C29" s="30"/>
      <c r="D29" s="43"/>
      <c r="E29" s="43"/>
      <c r="F29" s="43"/>
      <c r="G29" s="30"/>
      <c r="H29" s="30"/>
      <c r="I29" s="44"/>
      <c r="J29" s="17"/>
    </row>
    <row r="30" s="18" customFormat="true" ht="12.75" hidden="false" customHeight="false" outlineLevel="0" collapsed="false">
      <c r="A30" s="17"/>
      <c r="B30" s="32"/>
      <c r="C30" s="32"/>
      <c r="D30" s="32"/>
      <c r="E30" s="32"/>
      <c r="F30" s="32"/>
      <c r="G30" s="32"/>
      <c r="H30" s="32"/>
      <c r="I30" s="1"/>
      <c r="J30" s="17"/>
    </row>
    <row r="31" s="18" customFormat="true" ht="12.75" hidden="false" customHeight="false" outlineLevel="0" collapsed="false">
      <c r="A31" s="17"/>
      <c r="B31" s="19" t="s">
        <v>28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tr">
        <f aca="false">Programa!C7</f>
        <v>ROGELIO ENRIQUE TELONA TORRES</v>
      </c>
      <c r="D34" s="35" t="str">
        <f aca="false">Programa!D35</f>
        <v>MARCOS CAGAL ORTIZ</v>
      </c>
      <c r="E34" s="35"/>
      <c r="F34" s="35"/>
      <c r="H34" s="35" t="str">
        <f aca="false">Programa!G35</f>
        <v>OCTAVIO OBIL MARTINEZ</v>
      </c>
      <c r="I34" s="35"/>
      <c r="J34" s="7"/>
    </row>
    <row r="35" customFormat="false" ht="28.5" hidden="false" customHeight="true" outlineLevel="0" collapsed="false">
      <c r="A35" s="7"/>
      <c r="B35" s="36" t="s">
        <v>31</v>
      </c>
      <c r="D35" s="47" t="str">
        <f aca="false">Programa!D36</f>
        <v>Jefe de División de Ingeniería Informática</v>
      </c>
      <c r="E35" s="47"/>
      <c r="F35" s="47"/>
      <c r="H35" s="48" t="s">
        <v>33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43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6" colorId="64" zoomScale="120" zoomScaleNormal="110" zoomScalePageLayoutView="120" workbookViewId="0">
      <selection pane="topLeft" activeCell="M20" activeCellId="0" sqref="M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35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40" t="str">
        <f aca="false">Programa!E5</f>
        <v>INFORMÁTICA</v>
      </c>
      <c r="F5" s="40"/>
      <c r="G5" s="40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36</v>
      </c>
      <c r="C8" s="14" t="n">
        <v>2</v>
      </c>
      <c r="D8" s="14"/>
      <c r="E8" s="32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5" t="str">
        <f aca="false">Programa!C10</f>
        <v>TUTORÍA Y DIRECCIÓN INDIVIDUALIZADA - ASESORÍA A ESTUDIANTES EN RESIDENCIAS PROFESIONALES</v>
      </c>
      <c r="D10" s="35"/>
      <c r="E10" s="35"/>
      <c r="F10" s="35"/>
      <c r="G10" s="35"/>
      <c r="H10" s="35"/>
      <c r="I10" s="35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9" t="str">
        <f aca="false">Programa!B13</f>
        <v>Dirigir y asesorar las actividades individuales generadas por proyectos de residencias.</v>
      </c>
      <c r="C13" s="29"/>
      <c r="D13" s="29"/>
      <c r="E13" s="29"/>
      <c r="F13" s="29"/>
      <c r="G13" s="29"/>
      <c r="H13" s="29"/>
      <c r="I13" s="29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9" t="str">
        <f aca="false">Programa!B16</f>
        <v>2 Informes de residencia profesional</v>
      </c>
      <c r="C16" s="29"/>
      <c r="D16" s="29"/>
      <c r="E16" s="29"/>
      <c r="F16" s="29"/>
      <c r="G16" s="29"/>
      <c r="H16" s="29"/>
      <c r="I16" s="29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37</v>
      </c>
      <c r="C19" s="23"/>
      <c r="D19" s="41" t="s">
        <v>38</v>
      </c>
      <c r="E19" s="41"/>
      <c r="F19" s="41"/>
      <c r="G19" s="23" t="s">
        <v>39</v>
      </c>
      <c r="H19" s="23"/>
      <c r="I19" s="42" t="s">
        <v>40</v>
      </c>
      <c r="J19" s="17"/>
    </row>
    <row r="20" s="18" customFormat="true" ht="106.95" hidden="false" customHeight="true" outlineLevel="0" collapsed="false">
      <c r="A20" s="17"/>
      <c r="B20" s="29" t="str">
        <f aca="false">Programa!B20</f>
        <v>Asesorar, revisar contenido, formato de Residencia de Licenciatura
Residencia: “DISEÑO E IMPLEMENTACIÓN DE UN PORTAL CAUTIVO PARA LA GESTIÓN DEL ACCESO A INTERNET EN LABORATORIOS Y AULAS DE INGENIERÍA INFORMÁTICA EN EL ITSSAT”
Residente(s): LUIS ENRIQUE RIVAS CHAMPALA
SCARLET DEL CARMEN IGNOT MARTÍNEZ</v>
      </c>
      <c r="C20" s="29"/>
      <c r="D20" s="43" t="str">
        <f aca="false">Programa!H20</f>
        <v>25/08/2025-12/12/2025</v>
      </c>
      <c r="E20" s="43"/>
      <c r="F20" s="43"/>
      <c r="G20" s="22" t="s">
        <v>42</v>
      </c>
      <c r="H20" s="22"/>
      <c r="I20" s="44" t="n">
        <v>0.7</v>
      </c>
      <c r="J20" s="17"/>
    </row>
    <row r="21" s="18" customFormat="true" ht="64.65" hidden="false" customHeight="true" outlineLevel="0" collapsed="false">
      <c r="A21" s="17"/>
      <c r="B21" s="29" t="str">
        <f aca="false">Programa!B21</f>
        <v>Asesorar, revisar contenido, formato de Residencia de Licenciatura
Residencia: “VISUALIZACIÓN GEOGRÁFICA AUTOMATIZADA DE RED TELEFÓNICA”
Residente: KAREN VALERIA MALAGA QUINO</v>
      </c>
      <c r="C21" s="29"/>
      <c r="D21" s="43" t="str">
        <f aca="false">Programa!H21</f>
        <v>25/08/2025-12/12/2025</v>
      </c>
      <c r="E21" s="43"/>
      <c r="F21" s="43"/>
      <c r="G21" s="22" t="s">
        <v>42</v>
      </c>
      <c r="H21" s="22"/>
      <c r="I21" s="44" t="n">
        <v>0.7</v>
      </c>
      <c r="J21" s="17"/>
    </row>
    <row r="22" s="18" customFormat="true" ht="12.75" hidden="false" customHeight="false" outlineLevel="0" collapsed="false">
      <c r="A22" s="17"/>
      <c r="B22" s="30"/>
      <c r="C22" s="30"/>
      <c r="D22" s="43"/>
      <c r="E22" s="43"/>
      <c r="F22" s="43"/>
      <c r="G22" s="30"/>
      <c r="H22" s="30"/>
      <c r="I22" s="44"/>
      <c r="J22" s="17"/>
    </row>
    <row r="23" s="18" customFormat="true" ht="12.75" hidden="false" customHeight="false" outlineLevel="0" collapsed="false">
      <c r="A23" s="17"/>
      <c r="B23" s="30"/>
      <c r="C23" s="30"/>
      <c r="D23" s="43"/>
      <c r="E23" s="43"/>
      <c r="F23" s="43"/>
      <c r="G23" s="30"/>
      <c r="H23" s="30"/>
      <c r="I23" s="44"/>
      <c r="J23" s="17"/>
    </row>
    <row r="24" s="18" customFormat="true" ht="12.75" hidden="false" customHeight="false" outlineLevel="0" collapsed="false">
      <c r="A24" s="17"/>
      <c r="B24" s="30"/>
      <c r="C24" s="30"/>
      <c r="D24" s="43"/>
      <c r="E24" s="43"/>
      <c r="F24" s="43"/>
      <c r="G24" s="30"/>
      <c r="H24" s="30"/>
      <c r="I24" s="44"/>
      <c r="J24" s="17"/>
    </row>
    <row r="25" s="18" customFormat="true" ht="12.75" hidden="false" customHeight="false" outlineLevel="0" collapsed="false">
      <c r="A25" s="17"/>
      <c r="B25" s="30"/>
      <c r="C25" s="30"/>
      <c r="D25" s="43"/>
      <c r="E25" s="43"/>
      <c r="F25" s="43"/>
      <c r="G25" s="30"/>
      <c r="H25" s="30"/>
      <c r="I25" s="44"/>
      <c r="J25" s="17"/>
    </row>
    <row r="26" s="18" customFormat="true" ht="12.75" hidden="false" customHeight="false" outlineLevel="0" collapsed="false">
      <c r="A26" s="17"/>
      <c r="B26" s="30"/>
      <c r="C26" s="30"/>
      <c r="D26" s="43"/>
      <c r="E26" s="43"/>
      <c r="F26" s="43"/>
      <c r="G26" s="30"/>
      <c r="H26" s="30"/>
      <c r="I26" s="44"/>
      <c r="J26" s="17"/>
    </row>
    <row r="27" s="18" customFormat="true" ht="12.75" hidden="false" customHeight="false" outlineLevel="0" collapsed="false">
      <c r="A27" s="17"/>
      <c r="B27" s="30"/>
      <c r="C27" s="30"/>
      <c r="D27" s="43"/>
      <c r="E27" s="43"/>
      <c r="F27" s="43"/>
      <c r="G27" s="30"/>
      <c r="H27" s="30"/>
      <c r="I27" s="44"/>
      <c r="J27" s="17"/>
    </row>
    <row r="28" s="18" customFormat="true" ht="12.75" hidden="false" customHeight="false" outlineLevel="0" collapsed="false">
      <c r="A28" s="17"/>
      <c r="B28" s="30"/>
      <c r="C28" s="30"/>
      <c r="D28" s="43"/>
      <c r="E28" s="43"/>
      <c r="F28" s="43"/>
      <c r="G28" s="30"/>
      <c r="H28" s="30"/>
      <c r="I28" s="44"/>
      <c r="J28" s="17"/>
    </row>
    <row r="29" s="18" customFormat="true" ht="12.75" hidden="false" customHeight="false" outlineLevel="0" collapsed="false">
      <c r="A29" s="17"/>
      <c r="B29" s="30"/>
      <c r="C29" s="30"/>
      <c r="D29" s="43"/>
      <c r="E29" s="43"/>
      <c r="F29" s="43"/>
      <c r="G29" s="30"/>
      <c r="H29" s="30"/>
      <c r="I29" s="44"/>
      <c r="J29" s="17"/>
    </row>
    <row r="30" s="18" customFormat="true" ht="12.75" hidden="false" customHeight="false" outlineLevel="0" collapsed="false">
      <c r="A30" s="17"/>
      <c r="B30" s="32"/>
      <c r="C30" s="32"/>
      <c r="D30" s="32"/>
      <c r="E30" s="32"/>
      <c r="F30" s="32"/>
      <c r="G30" s="32"/>
      <c r="H30" s="32"/>
      <c r="I30" s="1"/>
      <c r="J30" s="17"/>
    </row>
    <row r="31" s="18" customFormat="true" ht="12.75" hidden="false" customHeight="false" outlineLevel="0" collapsed="false">
      <c r="A31" s="17"/>
      <c r="B31" s="19" t="s">
        <v>28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tr">
        <f aca="false">Programa!C7</f>
        <v>ROGELIO ENRIQUE TELONA TORRES</v>
      </c>
      <c r="D34" s="35" t="str">
        <f aca="false">Programa!D35</f>
        <v>MARCOS CAGAL ORTIZ</v>
      </c>
      <c r="E34" s="35"/>
      <c r="F34" s="35"/>
      <c r="H34" s="35" t="str">
        <f aca="false">Programa!G35</f>
        <v>OCTAVIO OBIL MARTINEZ</v>
      </c>
      <c r="I34" s="35"/>
      <c r="J34" s="7"/>
    </row>
    <row r="35" customFormat="false" ht="28.5" hidden="false" customHeight="true" outlineLevel="0" collapsed="false">
      <c r="A35" s="7"/>
      <c r="B35" s="36" t="s">
        <v>31</v>
      </c>
      <c r="D35" s="47" t="str">
        <f aca="false">Programa!D36</f>
        <v>Jefe de División de Ingeniería Informática</v>
      </c>
      <c r="E35" s="47"/>
      <c r="F35" s="47"/>
      <c r="H35" s="48" t="s">
        <v>33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43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4" colorId="64" zoomScale="120" zoomScaleNormal="120" zoomScalePageLayoutView="120" workbookViewId="0">
      <selection pane="topLeft" activeCell="C10" activeCellId="0" sqref="C1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35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40" t="str">
        <f aca="false">Programa!E5</f>
        <v>INFORMÁTICA</v>
      </c>
      <c r="F5" s="40"/>
      <c r="G5" s="40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36</v>
      </c>
      <c r="C8" s="14" t="n">
        <v>3</v>
      </c>
      <c r="D8" s="14"/>
      <c r="E8" s="32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5" t="str">
        <f aca="false">Programa!C10</f>
        <v>TUTORÍA Y DIRECCIÓN INDIVIDUALIZADA - ASESORÍA A ESTUDIANTES EN RESIDENCIAS PROFESIONALES</v>
      </c>
      <c r="D10" s="35"/>
      <c r="E10" s="35"/>
      <c r="F10" s="35"/>
      <c r="G10" s="35"/>
      <c r="H10" s="35"/>
      <c r="I10" s="35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9" t="str">
        <f aca="false">Programa!B13</f>
        <v>Dirigir y asesorar las actividades individuales generadas por proyectos de residencias.</v>
      </c>
      <c r="C13" s="29"/>
      <c r="D13" s="29"/>
      <c r="E13" s="29"/>
      <c r="F13" s="29"/>
      <c r="G13" s="29"/>
      <c r="H13" s="29"/>
      <c r="I13" s="29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9" t="str">
        <f aca="false">Programa!B16</f>
        <v>2 Informes de residencia profesional</v>
      </c>
      <c r="C16" s="29"/>
      <c r="D16" s="29"/>
      <c r="E16" s="29"/>
      <c r="F16" s="29"/>
      <c r="G16" s="29"/>
      <c r="H16" s="29"/>
      <c r="I16" s="29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37</v>
      </c>
      <c r="C19" s="23"/>
      <c r="D19" s="41" t="s">
        <v>38</v>
      </c>
      <c r="E19" s="41"/>
      <c r="F19" s="41"/>
      <c r="G19" s="23" t="s">
        <v>39</v>
      </c>
      <c r="H19" s="23"/>
      <c r="I19" s="42" t="s">
        <v>40</v>
      </c>
      <c r="J19" s="17"/>
    </row>
    <row r="20" s="18" customFormat="true" ht="113.4" hidden="false" customHeight="false" outlineLevel="0" collapsed="false">
      <c r="A20" s="17"/>
      <c r="B20" s="29" t="str">
        <f aca="false">Programa!B20</f>
        <v>Asesorar, revisar contenido, formato de Residencia de Licenciatura
Residencia: “DISEÑO E IMPLEMENTACIÓN DE UN PORTAL CAUTIVO PARA LA GESTIÓN DEL ACCESO A INTERNET EN LABORATORIOS Y AULAS DE INGENIERÍA INFORMÁTICA EN EL ITSSAT”
Residente(s): LUIS ENRIQUE RIVAS CHAMPALA
SCARLET DEL CARMEN IGNOT MARTÍNEZ</v>
      </c>
      <c r="C20" s="29"/>
      <c r="D20" s="43" t="str">
        <f aca="false">Programa!H20</f>
        <v>25/08/2025-12/12/2025</v>
      </c>
      <c r="E20" s="43"/>
      <c r="F20" s="43"/>
      <c r="G20" s="30"/>
      <c r="H20" s="30"/>
      <c r="I20" s="44"/>
      <c r="J20" s="17"/>
    </row>
    <row r="21" s="18" customFormat="true" ht="68.65" hidden="false" customHeight="false" outlineLevel="0" collapsed="false">
      <c r="A21" s="17"/>
      <c r="B21" s="29" t="str">
        <f aca="false">Programa!B21</f>
        <v>Asesorar, revisar contenido, formato de Residencia de Licenciatura
Residencia: “VISUALIZACIÓN GEOGRÁFICA AUTOMATIZADA DE RED TELEFÓNICA”
Residente: KAREN VALERIA MALAGA QUINO</v>
      </c>
      <c r="C21" s="29"/>
      <c r="D21" s="43" t="str">
        <f aca="false">Programa!H21</f>
        <v>25/08/2025-12/12/2025</v>
      </c>
      <c r="E21" s="43"/>
      <c r="F21" s="43"/>
      <c r="G21" s="30"/>
      <c r="H21" s="30"/>
      <c r="I21" s="44"/>
      <c r="J21" s="17"/>
    </row>
    <row r="22" s="18" customFormat="true" ht="12.75" hidden="false" customHeight="false" outlineLevel="0" collapsed="false">
      <c r="A22" s="17"/>
      <c r="B22" s="30" t="n">
        <f aca="false">Programa!B22</f>
        <v>0</v>
      </c>
      <c r="C22" s="30"/>
      <c r="D22" s="43" t="n">
        <f aca="false">Programa!H22</f>
        <v>0</v>
      </c>
      <c r="E22" s="43"/>
      <c r="F22" s="43"/>
      <c r="G22" s="30"/>
      <c r="H22" s="30"/>
      <c r="I22" s="44"/>
      <c r="J22" s="17"/>
    </row>
    <row r="23" s="18" customFormat="true" ht="12.75" hidden="false" customHeight="false" outlineLevel="0" collapsed="false">
      <c r="A23" s="17"/>
      <c r="B23" s="30" t="n">
        <f aca="false">Programa!B23</f>
        <v>0</v>
      </c>
      <c r="C23" s="30"/>
      <c r="D23" s="43" t="n">
        <f aca="false">Programa!H23</f>
        <v>0</v>
      </c>
      <c r="E23" s="43"/>
      <c r="F23" s="43"/>
      <c r="G23" s="30"/>
      <c r="H23" s="30"/>
      <c r="I23" s="44"/>
      <c r="J23" s="17"/>
    </row>
    <row r="24" s="18" customFormat="true" ht="12.75" hidden="false" customHeight="false" outlineLevel="0" collapsed="false">
      <c r="A24" s="17"/>
      <c r="B24" s="30" t="n">
        <f aca="false">Programa!B24</f>
        <v>0</v>
      </c>
      <c r="C24" s="30"/>
      <c r="D24" s="43" t="n">
        <f aca="false">Programa!H24</f>
        <v>0</v>
      </c>
      <c r="E24" s="43"/>
      <c r="F24" s="43"/>
      <c r="G24" s="30"/>
      <c r="H24" s="30"/>
      <c r="I24" s="44"/>
      <c r="J24" s="17"/>
    </row>
    <row r="25" s="18" customFormat="true" ht="12.75" hidden="false" customHeight="false" outlineLevel="0" collapsed="false">
      <c r="A25" s="17"/>
      <c r="B25" s="30"/>
      <c r="C25" s="30"/>
      <c r="D25" s="43"/>
      <c r="E25" s="43"/>
      <c r="F25" s="43"/>
      <c r="G25" s="30"/>
      <c r="H25" s="30"/>
      <c r="I25" s="44"/>
      <c r="J25" s="17"/>
    </row>
    <row r="26" s="18" customFormat="true" ht="12.75" hidden="false" customHeight="false" outlineLevel="0" collapsed="false">
      <c r="A26" s="17"/>
      <c r="B26" s="30"/>
      <c r="C26" s="30"/>
      <c r="D26" s="43"/>
      <c r="E26" s="43"/>
      <c r="F26" s="43"/>
      <c r="G26" s="30"/>
      <c r="H26" s="30"/>
      <c r="I26" s="44"/>
      <c r="J26" s="17"/>
    </row>
    <row r="27" s="18" customFormat="true" ht="12.75" hidden="false" customHeight="false" outlineLevel="0" collapsed="false">
      <c r="A27" s="17"/>
      <c r="B27" s="30"/>
      <c r="C27" s="30"/>
      <c r="D27" s="43"/>
      <c r="E27" s="43"/>
      <c r="F27" s="43"/>
      <c r="G27" s="30"/>
      <c r="H27" s="30"/>
      <c r="I27" s="44"/>
      <c r="J27" s="17"/>
    </row>
    <row r="28" s="18" customFormat="true" ht="12.75" hidden="false" customHeight="false" outlineLevel="0" collapsed="false">
      <c r="A28" s="17"/>
      <c r="B28" s="30"/>
      <c r="C28" s="30"/>
      <c r="D28" s="43"/>
      <c r="E28" s="43"/>
      <c r="F28" s="43"/>
      <c r="G28" s="30"/>
      <c r="H28" s="30"/>
      <c r="I28" s="44"/>
      <c r="J28" s="17"/>
    </row>
    <row r="29" s="18" customFormat="true" ht="12.75" hidden="false" customHeight="false" outlineLevel="0" collapsed="false">
      <c r="A29" s="17"/>
      <c r="B29" s="30"/>
      <c r="C29" s="30"/>
      <c r="D29" s="43"/>
      <c r="E29" s="43"/>
      <c r="F29" s="43"/>
      <c r="G29" s="30"/>
      <c r="H29" s="30"/>
      <c r="I29" s="44"/>
      <c r="J29" s="17"/>
    </row>
    <row r="30" s="18" customFormat="true" ht="12.75" hidden="false" customHeight="false" outlineLevel="0" collapsed="false">
      <c r="A30" s="17"/>
      <c r="B30" s="32"/>
      <c r="C30" s="32"/>
      <c r="D30" s="32"/>
      <c r="E30" s="32"/>
      <c r="F30" s="32"/>
      <c r="G30" s="32"/>
      <c r="H30" s="32"/>
      <c r="I30" s="1"/>
      <c r="J30" s="17"/>
    </row>
    <row r="31" s="18" customFormat="true" ht="12.75" hidden="false" customHeight="false" outlineLevel="0" collapsed="false">
      <c r="A31" s="17"/>
      <c r="B31" s="19" t="s">
        <v>28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tr">
        <f aca="false">Programa!C7</f>
        <v>ROGELIO ENRIQUE TELONA TORRES</v>
      </c>
      <c r="D34" s="35" t="str">
        <f aca="false">Programa!D35</f>
        <v>MARCOS CAGAL ORTIZ</v>
      </c>
      <c r="E34" s="35"/>
      <c r="F34" s="35"/>
      <c r="H34" s="35" t="str">
        <f aca="false">Programa!G35</f>
        <v>OCTAVIO OBIL MARTINEZ</v>
      </c>
      <c r="I34" s="35"/>
      <c r="J34" s="7"/>
    </row>
    <row r="35" customFormat="false" ht="28.5" hidden="false" customHeight="true" outlineLevel="0" collapsed="false">
      <c r="A35" s="7"/>
      <c r="B35" s="36" t="s">
        <v>31</v>
      </c>
      <c r="D35" s="47" t="str">
        <f aca="false">Programa!D36</f>
        <v>Jefe de División de Ingeniería Informática</v>
      </c>
      <c r="E35" s="47"/>
      <c r="F35" s="47"/>
      <c r="H35" s="48" t="s">
        <v>33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43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LibreOffice/25.8.2.2$Linux_X86_64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2025-11-05T07:33:23Z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