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4"/>
  </bookViews>
  <sheets>
    <sheet name="MATERIA 1" sheetId="1" state="visible" r:id="rId3"/>
    <sheet name="MATERIA 2" sheetId="2" state="visible" r:id="rId4"/>
    <sheet name="MATERIA 3" sheetId="3" state="visible" r:id="rId5"/>
    <sheet name="MATERIA 4" sheetId="4" state="visible" r:id="rId6"/>
    <sheet name="MATERIA 5" sheetId="5" state="visible" r:id="rId7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<sst xmlns="http://schemas.openxmlformats.org/spreadsheetml/2006/main" count="390" uniqueCount="284">
  <si>
    <t xml:space="preserve">INSTITUTO TECNOLÓGICO SUPERIOR DE SAN ANDRES TUXTLA</t>
  </si>
  <si>
    <t xml:space="preserve">REPORTE DE CALIFICACIONES</t>
  </si>
  <si>
    <t xml:space="preserve">MATERIA</t>
  </si>
  <si>
    <t xml:space="preserve">FUNDAMENTOS DE INVESTIGACIÓN</t>
  </si>
  <si>
    <t xml:space="preserve">GRUPO</t>
  </si>
  <si>
    <t xml:space="preserve">110A</t>
  </si>
  <si>
    <t xml:space="preserve">FECHA</t>
  </si>
  <si>
    <t xml:space="preserve">PERIODO</t>
  </si>
  <si>
    <t xml:space="preserve">AGOSTO-DICIEMBRE 2025</t>
  </si>
  <si>
    <t xml:space="preserve">CATEDRATICO</t>
  </si>
  <si>
    <t xml:space="preserve">MTI. ROSARIO CARVAJAL HERNÁNDEZ</t>
  </si>
  <si>
    <t xml:space="preserve">No.</t>
  </si>
  <si>
    <t xml:space="preserve">CONTROL</t>
  </si>
  <si>
    <t xml:space="preserve">NOMBRE DEL ALUMNO</t>
  </si>
  <si>
    <t xml:space="preserve">U1</t>
  </si>
  <si>
    <t xml:space="preserve">U2</t>
  </si>
  <si>
    <t xml:space="preserve">U3</t>
  </si>
  <si>
    <t xml:space="preserve">U4</t>
  </si>
  <si>
    <t xml:space="preserve">U5</t>
  </si>
  <si>
    <t xml:space="preserve">U6</t>
  </si>
  <si>
    <t xml:space="preserve">U7</t>
  </si>
  <si>
    <t xml:space="preserve">PROM.</t>
  </si>
  <si>
    <t xml:space="preserve">251U0337 </t>
  </si>
  <si>
    <t xml:space="preserve">AZAMAR LEAL ALONDRA JUDITH</t>
  </si>
  <si>
    <t xml:space="preserve">251U0338 </t>
  </si>
  <si>
    <t xml:space="preserve">CADENA RAMIREZ JOSE MARTIN</t>
  </si>
  <si>
    <t xml:space="preserve">251U0339 </t>
  </si>
  <si>
    <t xml:space="preserve">CEBA SARIO JESSICA GUADALUPE</t>
  </si>
  <si>
    <t xml:space="preserve">251U0340 </t>
  </si>
  <si>
    <t xml:space="preserve">CHONTAL GARCIA EMMANUEL</t>
  </si>
  <si>
    <t xml:space="preserve">251U0341 </t>
  </si>
  <si>
    <t xml:space="preserve">COBAXIN RAMOS YARELY ABIGAIL</t>
  </si>
  <si>
    <t xml:space="preserve">251U0342 </t>
  </si>
  <si>
    <t xml:space="preserve">COMI JARA VALENTIN DE JESUS</t>
  </si>
  <si>
    <t xml:space="preserve">251U0310 </t>
  </si>
  <si>
    <t xml:space="preserve">COTO VALENCIA DULCE AZUCENA</t>
  </si>
  <si>
    <t xml:space="preserve">251U0343 </t>
  </si>
  <si>
    <t xml:space="preserve">CRUZ COYOLT JOSÉ MANUEL</t>
  </si>
  <si>
    <t xml:space="preserve">251U0344 </t>
  </si>
  <si>
    <t xml:space="preserve">EMETERIO PALAYOT MARIA FERNANDA</t>
  </si>
  <si>
    <t xml:space="preserve">251U0345 </t>
  </si>
  <si>
    <t xml:space="preserve">FISCAL HUERTA MARIO</t>
  </si>
  <si>
    <t xml:space="preserve">251U0346 </t>
  </si>
  <si>
    <t xml:space="preserve">FLORES DOMINGUEZ JACQUELINE DEL CARMEN</t>
  </si>
  <si>
    <t xml:space="preserve">251U0347 </t>
  </si>
  <si>
    <t xml:space="preserve">HERNÁNDEZ PACHECO SERGIO</t>
  </si>
  <si>
    <t xml:space="preserve">251U0348 </t>
  </si>
  <si>
    <t xml:space="preserve">HERNÁNDEZ REVUELTA LEONARDO HAZIEL</t>
  </si>
  <si>
    <t xml:space="preserve">251U0349 </t>
  </si>
  <si>
    <t xml:space="preserve">IGNOT MARTINEZ EMMANUEL</t>
  </si>
  <si>
    <t xml:space="preserve">251U0350 </t>
  </si>
  <si>
    <t xml:space="preserve">LARA RAMIREZ DEYSI DENNIS</t>
  </si>
  <si>
    <t xml:space="preserve">251U0351 </t>
  </si>
  <si>
    <t xml:space="preserve">LINO MIXTEGA JOSE LUIS</t>
  </si>
  <si>
    <t xml:space="preserve">251U0353 </t>
  </si>
  <si>
    <t xml:space="preserve">MACARIO VIDAÑA EZEQUIEL DE JESUS</t>
  </si>
  <si>
    <t xml:space="preserve">251U0354 </t>
  </si>
  <si>
    <t xml:space="preserve">MEZO POLITO SAMIRA</t>
  </si>
  <si>
    <t xml:space="preserve">251U0355 </t>
  </si>
  <si>
    <t xml:space="preserve">MIXTEGA PEREYRA MARIO DE JESUS</t>
  </si>
  <si>
    <t xml:space="preserve">251U0397 </t>
  </si>
  <si>
    <t xml:space="preserve">NAVARRETE CAPORAL ALWYN SAMIR</t>
  </si>
  <si>
    <t xml:space="preserve">251U0356 </t>
  </si>
  <si>
    <t xml:space="preserve">OCAÑA BAUTISTA LUIS EUGENIO</t>
  </si>
  <si>
    <t xml:space="preserve">251U0357 </t>
  </si>
  <si>
    <t xml:space="preserve">PABLO RAMIREZ JOSE ANGEL</t>
  </si>
  <si>
    <t xml:space="preserve">251U0358 </t>
  </si>
  <si>
    <t xml:space="preserve">PACHECO REYES DEVANI JASSEL</t>
  </si>
  <si>
    <t xml:space="preserve">251U0359 </t>
  </si>
  <si>
    <t xml:space="preserve">PALACIOS CRUZ HEIDAN GARIBAY</t>
  </si>
  <si>
    <t xml:space="preserve">251U0569 </t>
  </si>
  <si>
    <t xml:space="preserve">PALACIOS CUEVAS JESUS ALDAHIR</t>
  </si>
  <si>
    <t xml:space="preserve">251U0360 </t>
  </si>
  <si>
    <t xml:space="preserve">PULIDO RAMIREZ KAROL SOFÍA</t>
  </si>
  <si>
    <t xml:space="preserve">251U0579 </t>
  </si>
  <si>
    <t xml:space="preserve">QUINO CASTELLANOS ANDREW ALBERTO</t>
  </si>
  <si>
    <t xml:space="preserve">251U0361 </t>
  </si>
  <si>
    <t xml:space="preserve">QUINO REYES MIGUEL ANGEL</t>
  </si>
  <si>
    <t xml:space="preserve">251U0596 </t>
  </si>
  <si>
    <t xml:space="preserve">RAMIREZ OY AXEL MANUEL</t>
  </si>
  <si>
    <t xml:space="preserve">251U0363 </t>
  </si>
  <si>
    <t xml:space="preserve">SANTAMARIA VERGARA EVELYN</t>
  </si>
  <si>
    <t xml:space="preserve">251U0364 </t>
  </si>
  <si>
    <t xml:space="preserve">TORRES MARTINEZ ANGEL HAZIEL</t>
  </si>
  <si>
    <t xml:space="preserve">251U0365 </t>
  </si>
  <si>
    <t xml:space="preserve">TOTO CHIGO ARMANDO DE JESUS</t>
  </si>
  <si>
    <t xml:space="preserve">251U0366</t>
  </si>
  <si>
    <t xml:space="preserve">VELASCO SÁNCHEZ ALFONSO</t>
  </si>
  <si>
    <t xml:space="preserve">APROBADOS</t>
  </si>
  <si>
    <t xml:space="preserve">REPROBADOS</t>
  </si>
  <si>
    <t xml:space="preserve">TOTAL</t>
  </si>
  <si>
    <t xml:space="preserve">% APROBACION</t>
  </si>
  <si>
    <t xml:space="preserve">% REPROBACION</t>
  </si>
  <si>
    <t xml:space="preserve">FIRMA DEL CATEDRATICO</t>
  </si>
  <si>
    <t xml:space="preserve">111A</t>
  </si>
  <si>
    <t xml:space="preserve">231U0358 </t>
  </si>
  <si>
    <t xml:space="preserve">ACUA SINTA JOAHAN JAEL</t>
  </si>
  <si>
    <t xml:space="preserve">251U0370 </t>
  </si>
  <si>
    <t xml:space="preserve">BAXIN ESCRIBANO MARVIN ARTURO</t>
  </si>
  <si>
    <t xml:space="preserve">251U0372 </t>
  </si>
  <si>
    <t xml:space="preserve">BOZADA VIDAL OMAR</t>
  </si>
  <si>
    <t xml:space="preserve">251U0373 </t>
  </si>
  <si>
    <t xml:space="preserve">CANELA OLIVER PEDRO ALEJANDRO</t>
  </si>
  <si>
    <t xml:space="preserve">251U0374 </t>
  </si>
  <si>
    <t xml:space="preserve">CASTILLO ALARCÓN ABEL LIBRADO</t>
  </si>
  <si>
    <t xml:space="preserve">251U0376</t>
  </si>
  <si>
    <t xml:space="preserve">CHIGO HERNÁNDEZ BERNARDO ANTONIO</t>
  </si>
  <si>
    <t xml:space="preserve">251U0378 </t>
  </si>
  <si>
    <t xml:space="preserve">CHIGUIL SACAMITZIN ALEXIS ANTONIO</t>
  </si>
  <si>
    <t xml:space="preserve">251U0379 </t>
  </si>
  <si>
    <t xml:space="preserve">CISNEROS MARQUEZ JOKSAN YIREH</t>
  </si>
  <si>
    <t xml:space="preserve">251U0583 </t>
  </si>
  <si>
    <t xml:space="preserve">CORTEZ CHIGO JOSE MANUEL</t>
  </si>
  <si>
    <t xml:space="preserve">251U0380 </t>
  </si>
  <si>
    <t xml:space="preserve">COSME MALAGA KAREN YAZARETH</t>
  </si>
  <si>
    <t xml:space="preserve">251U0382</t>
  </si>
  <si>
    <t xml:space="preserve">DECEANO MADRIGAL MARISOL</t>
  </si>
  <si>
    <t xml:space="preserve">251U0384 </t>
  </si>
  <si>
    <t xml:space="preserve">GALLARDO MENDOZA JORGE JAVIER</t>
  </si>
  <si>
    <t xml:space="preserve">251U0385 </t>
  </si>
  <si>
    <t xml:space="preserve">GARCIA FISCAL YUREM DE JESUS</t>
  </si>
  <si>
    <t xml:space="preserve">251U0388</t>
  </si>
  <si>
    <t xml:space="preserve">GONZALEZ GOMEZ ANGEL ALFREDO</t>
  </si>
  <si>
    <t xml:space="preserve">251U0352 </t>
  </si>
  <si>
    <t xml:space="preserve">LUCHO BLAS DIEGO ANDRE</t>
  </si>
  <si>
    <t xml:space="preserve">251U0590 </t>
  </si>
  <si>
    <t xml:space="preserve">MONGALO PINEDO IAN ISOD</t>
  </si>
  <si>
    <t xml:space="preserve">251U0392 </t>
  </si>
  <si>
    <t xml:space="preserve">MONTIEL QUINO GUILLERMO JOSUÉ</t>
  </si>
  <si>
    <t xml:space="preserve">251U0394 </t>
  </si>
  <si>
    <t xml:space="preserve">NOLASCO DIAZ JOSE DE JESUS</t>
  </si>
  <si>
    <t xml:space="preserve">251U0396 </t>
  </si>
  <si>
    <t xml:space="preserve">PUCHETA RODRIGUEZ DIEGO DE JESUS</t>
  </si>
  <si>
    <t xml:space="preserve">251U0398 </t>
  </si>
  <si>
    <t xml:space="preserve">RAMIREZ MORALES TANYA GUADALUPE</t>
  </si>
  <si>
    <t xml:space="preserve">251U0400 </t>
  </si>
  <si>
    <t xml:space="preserve">ROJAS CARRASCO JESUS ALBERTO</t>
  </si>
  <si>
    <t xml:space="preserve">251U0402 </t>
  </si>
  <si>
    <t xml:space="preserve">SANCHEZ BARRAZA ANGEL DE JESUS</t>
  </si>
  <si>
    <t xml:space="preserve">251U0403 </t>
  </si>
  <si>
    <t xml:space="preserve">SEBA MARCIAL JOSÉ ANGEL</t>
  </si>
  <si>
    <t xml:space="preserve">251U0407 </t>
  </si>
  <si>
    <t xml:space="preserve">TON VILLASECA BRAYAN ALAIN</t>
  </si>
  <si>
    <t xml:space="preserve">251U0408 </t>
  </si>
  <si>
    <t xml:space="preserve">TORRES MOLINA JAVIER</t>
  </si>
  <si>
    <t xml:space="preserve">251U0409 </t>
  </si>
  <si>
    <t xml:space="preserve">TOTO MESTA OSVALDO DE JESUS</t>
  </si>
  <si>
    <t xml:space="preserve">251U0415 </t>
  </si>
  <si>
    <t xml:space="preserve">VILLEGAS MARTINEZ MARIO</t>
  </si>
  <si>
    <t xml:space="preserve">251U0416 </t>
  </si>
  <si>
    <t xml:space="preserve">XOLO CHIBAMBA FELIX</t>
  </si>
  <si>
    <t xml:space="preserve">251U0417 </t>
  </si>
  <si>
    <t xml:space="preserve">ZAMORANO VERGARA JOSUE GENARO</t>
  </si>
  <si>
    <t xml:space="preserve">AUDITORIA INFORMÁTICA</t>
  </si>
  <si>
    <t xml:space="preserve">510A</t>
  </si>
  <si>
    <t xml:space="preserve">231U0329 </t>
  </si>
  <si>
    <t xml:space="preserve">ACUA CAPORAL KIMBERLY ESMERALDA</t>
  </si>
  <si>
    <t xml:space="preserve">231U0633 </t>
  </si>
  <si>
    <t xml:space="preserve">AGUILAR DOLORES EMILIO DE JESUS</t>
  </si>
  <si>
    <t xml:space="preserve">221U0196 </t>
  </si>
  <si>
    <t xml:space="preserve">CAMACHO VENTURA ALAN RODRIGO</t>
  </si>
  <si>
    <t xml:space="preserve">231U0625 </t>
  </si>
  <si>
    <t xml:space="preserve">CHIMA FISCAL JOSE ANTONIO</t>
  </si>
  <si>
    <t xml:space="preserve">231U0333 </t>
  </si>
  <si>
    <t xml:space="preserve">CONCHI ALVARADO GISSELL</t>
  </si>
  <si>
    <t xml:space="preserve">231U0334 </t>
  </si>
  <si>
    <t xml:space="preserve">CORTEZ SEBA MARIA ISABEL</t>
  </si>
  <si>
    <t xml:space="preserve">231U0670 </t>
  </si>
  <si>
    <t xml:space="preserve">CRUZ COYOLT ANDRES</t>
  </si>
  <si>
    <t xml:space="preserve">221U0203 </t>
  </si>
  <si>
    <t xml:space="preserve">CRUZ ZACARIAS WENDY ELLEN</t>
  </si>
  <si>
    <t xml:space="preserve">231U0336 </t>
  </si>
  <si>
    <t xml:space="preserve">DOMINGUEZ REYES ALEXA GEORGETTE</t>
  </si>
  <si>
    <t xml:space="preserve">231U0337 </t>
  </si>
  <si>
    <t xml:space="preserve">FISCAL CARVAJAL CAROLAINS ALICIA</t>
  </si>
  <si>
    <t xml:space="preserve">231U0339 </t>
  </si>
  <si>
    <t xml:space="preserve">HERNANDEZ HERNANDEZ ANA SHERLYN</t>
  </si>
  <si>
    <t xml:space="preserve">231U0340 </t>
  </si>
  <si>
    <t xml:space="preserve">JARQUIN ESCOBAR JOSÉ ANGEL</t>
  </si>
  <si>
    <t xml:space="preserve">231U0342 </t>
  </si>
  <si>
    <t xml:space="preserve">LECHUGA LUNA JAIRO JAIR</t>
  </si>
  <si>
    <t xml:space="preserve">231U0343 </t>
  </si>
  <si>
    <t xml:space="preserve">LINAREZ UTRERA LEONARDO</t>
  </si>
  <si>
    <t xml:space="preserve">241U0161 </t>
  </si>
  <si>
    <t xml:space="preserve">MARQUEZ PEREZ ALEJANDRO</t>
  </si>
  <si>
    <t xml:space="preserve">241U0164 </t>
  </si>
  <si>
    <t xml:space="preserve">MIXTEGA BUSTAMANTE HUGO FERNANDO</t>
  </si>
  <si>
    <t xml:space="preserve">231U0345 </t>
  </si>
  <si>
    <t xml:space="preserve">MOGUEL SAAVEDRA EMILIANO</t>
  </si>
  <si>
    <t xml:space="preserve">231U0346 </t>
  </si>
  <si>
    <t xml:space="preserve">MORALES COBOS CUITLAHUAC MIGUEL</t>
  </si>
  <si>
    <t xml:space="preserve">231U0332 </t>
  </si>
  <si>
    <t xml:space="preserve">ORTIZ MONCLUTT ADAN</t>
  </si>
  <si>
    <t xml:space="preserve">231U0347 </t>
  </si>
  <si>
    <t xml:space="preserve">PASCUAL MARTINEZ BRENDA JAZMIN</t>
  </si>
  <si>
    <t xml:space="preserve">231U0688 </t>
  </si>
  <si>
    <t xml:space="preserve">POLITO CARVAJAL MIRIAN PAOLA</t>
  </si>
  <si>
    <t xml:space="preserve">221U0238 </t>
  </si>
  <si>
    <t xml:space="preserve">POLITO VENTURA LUIS GERARDO</t>
  </si>
  <si>
    <t xml:space="preserve">231U0676 </t>
  </si>
  <si>
    <t xml:space="preserve">PUCHETA ANOTA NADIA ISABEL</t>
  </si>
  <si>
    <t xml:space="preserve">231U0349 </t>
  </si>
  <si>
    <t xml:space="preserve">PUCHETA SANTIAGO KARLA DANAE</t>
  </si>
  <si>
    <t xml:space="preserve">231U0351 </t>
  </si>
  <si>
    <t xml:space="preserve">RAMIREZ RAMIREZ KIMBERLY</t>
  </si>
  <si>
    <t xml:space="preserve">231U0352 </t>
  </si>
  <si>
    <t xml:space="preserve">REYES FIGUEROA DONOVAN JAFED</t>
  </si>
  <si>
    <t xml:space="preserve">231U0353 </t>
  </si>
  <si>
    <t xml:space="preserve">RODRIGUEZ SALAZAR MARIA LUISA</t>
  </si>
  <si>
    <t xml:space="preserve">231U0354 </t>
  </si>
  <si>
    <t xml:space="preserve">ROMAN AGUILERA STEVEN</t>
  </si>
  <si>
    <t xml:space="preserve">231U0355 </t>
  </si>
  <si>
    <t xml:space="preserve">TAPIA DIAZ KENIA YAZMIN</t>
  </si>
  <si>
    <t xml:space="preserve">231U0592 </t>
  </si>
  <si>
    <t xml:space="preserve">TEMICH BAXIN LUIS ANGEL</t>
  </si>
  <si>
    <t xml:space="preserve">231U0357 </t>
  </si>
  <si>
    <t xml:space="preserve">TORO ROQUE KAREN</t>
  </si>
  <si>
    <t xml:space="preserve">231U0659</t>
  </si>
  <si>
    <t xml:space="preserve">VENTURA LUNA JOHANAN ESAU</t>
  </si>
  <si>
    <t xml:space="preserve">FUNDAMENTOS DE SEGURIDAD CON IA</t>
  </si>
  <si>
    <t xml:space="preserve">710B</t>
  </si>
  <si>
    <t xml:space="preserve">221U0495</t>
  </si>
  <si>
    <t xml:space="preserve">CAIXBA HERRERA MARIA GRISEL</t>
  </si>
  <si>
    <t xml:space="preserve">221U0499</t>
  </si>
  <si>
    <t xml:space="preserve">FERMAN ATAXCA SARAHI ESMERALDA</t>
  </si>
  <si>
    <t xml:space="preserve">221U0501</t>
  </si>
  <si>
    <t xml:space="preserve">FONSECA ABRAJAN OSVANY JESUS</t>
  </si>
  <si>
    <t xml:space="preserve">211U0597</t>
  </si>
  <si>
    <t xml:space="preserve">LUCHO HERNÁNDEZ LUIS ALEXIS</t>
  </si>
  <si>
    <t xml:space="preserve">221U0506</t>
  </si>
  <si>
    <t xml:space="preserve">MENDIOLA MOLINA MARISA DE LOS ÁNGELES</t>
  </si>
  <si>
    <t xml:space="preserve">221U0507</t>
  </si>
  <si>
    <t xml:space="preserve">MONTAN MARTÍNEZ ANETTE</t>
  </si>
  <si>
    <t xml:space="preserve">221U0508</t>
  </si>
  <si>
    <t xml:space="preserve">PAXTIAN CAMPECHANO RAFAEL</t>
  </si>
  <si>
    <t xml:space="preserve">221U0509</t>
  </si>
  <si>
    <t xml:space="preserve">PIO COMI CARLOS JAEL</t>
  </si>
  <si>
    <t xml:space="preserve">221U0510</t>
  </si>
  <si>
    <t xml:space="preserve">POLITO CHIGO KELVIN</t>
  </si>
  <si>
    <t xml:space="preserve">221U0511</t>
  </si>
  <si>
    <t xml:space="preserve">PUCHETA CONCHI MONSERRAT</t>
  </si>
  <si>
    <t xml:space="preserve">221U0516</t>
  </si>
  <si>
    <t xml:space="preserve">RODRIGUEZ GONZALEZ JOSE MANUEL</t>
  </si>
  <si>
    <t xml:space="preserve">221U0518</t>
  </si>
  <si>
    <t xml:space="preserve">ROMAN SANTIAGO SILVANA TIARE</t>
  </si>
  <si>
    <t xml:space="preserve">221U0519</t>
  </si>
  <si>
    <t xml:space="preserve">SAN JUAN VELASCO AXEL</t>
  </si>
  <si>
    <t xml:space="preserve">221U0520</t>
  </si>
  <si>
    <t xml:space="preserve">TEOBA COMI GUADALUPE</t>
  </si>
  <si>
    <t xml:space="preserve">221U0524 </t>
  </si>
  <si>
    <t xml:space="preserve">TOTO FISCAL ISELA</t>
  </si>
  <si>
    <t xml:space="preserve">ESTRATEGIAS PARA EL CRECIMIENTO PROFESIONAL</t>
  </si>
  <si>
    <t xml:space="preserve">910B</t>
  </si>
  <si>
    <t xml:space="preserve">211U0365</t>
  </si>
  <si>
    <t xml:space="preserve">AGUILAR RENDON LUIS ALBERTO</t>
  </si>
  <si>
    <t xml:space="preserve">211U0367</t>
  </si>
  <si>
    <t xml:space="preserve">BLAS DIAZ ABISAI</t>
  </si>
  <si>
    <t xml:space="preserve">211U0368</t>
  </si>
  <si>
    <t xml:space="preserve">CAMPOS MARTINEZ YAHIR</t>
  </si>
  <si>
    <t xml:space="preserve">211U0370</t>
  </si>
  <si>
    <t xml:space="preserve">CORTES IXBA ANGEL DE JAZMIN</t>
  </si>
  <si>
    <t xml:space="preserve">211U0371</t>
  </si>
  <si>
    <t xml:space="preserve">DOMINGUEZ CRUZ DANIELA</t>
  </si>
  <si>
    <t xml:space="preserve">201U0233</t>
  </si>
  <si>
    <t xml:space="preserve">FISCAL MALAGA ANGEL DE JESUS</t>
  </si>
  <si>
    <t xml:space="preserve">211U0374</t>
  </si>
  <si>
    <t xml:space="preserve">GOMEZ ALEMAN ABDIEL MIGUEL</t>
  </si>
  <si>
    <t xml:space="preserve">211U0377</t>
  </si>
  <si>
    <t xml:space="preserve">GONZALEZ DÍAZ JOSE MARIA</t>
  </si>
  <si>
    <t xml:space="preserve">211U0378</t>
  </si>
  <si>
    <t xml:space="preserve">IGNOT MARTINEZ SCARLET DEL CARMEN</t>
  </si>
  <si>
    <t xml:space="preserve">LUCHO HERNANDEZ LUIS ALEXIS</t>
  </si>
  <si>
    <t xml:space="preserve">211U382</t>
  </si>
  <si>
    <t xml:space="preserve">MIL QUINO CARLOS FRANCISCO</t>
  </si>
  <si>
    <t xml:space="preserve">211U0387</t>
  </si>
  <si>
    <t xml:space="preserve">RIVAS CHAMPALA LUIS ENRIQUE</t>
  </si>
  <si>
    <t xml:space="preserve">211U0204</t>
  </si>
  <si>
    <t xml:space="preserve">TOTO LIBRADO ROBERTO</t>
  </si>
  <si>
    <t xml:space="preserve">211U0633</t>
  </si>
  <si>
    <t xml:space="preserve">VILLEGAS CHAGALA JAIR ARTURO</t>
  </si>
  <si>
    <t xml:space="preserve">211U0389</t>
  </si>
  <si>
    <t xml:space="preserve">ZUNIGA CHAVEZ ANGEL JOSUE</t>
  </si>
  <si>
    <t xml:space="preserve">211U0390</t>
  </si>
  <si>
    <t xml:space="preserve">ZUNIGA CHAVEZ EDDI JOSUE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</si>
</sst>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dd/mm/yyyy"/>
    <numFmt numFmtId="166" formatCode="0"/>
    <numFmt numFmtId="167" formatCode="General"/>
    <numFmt numFmtId="168" formatCode="0%"/>
  </numFmts>
  <fonts count="9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color rgb="FF000000"/>
      <name val="Calibri"/>
      <family val="2"/>
      <charset val="1"/>
    </font>
    <font>
      <b val="true"/>
      <sz val="11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b val="true"/>
      <sz val="10"/>
      <color rgb="FF000000"/>
      <name val="Calibri"/>
      <family val="2"/>
      <charset val="1"/>
    </font>
    <font>
      <sz val="8"/>
      <color rgb="FF000000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BE5D6"/>
        <bgColor rgb="FFFFFFFF"/>
      </patternFill>
    </fill>
  </fills>
  <borders count="6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8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3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6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2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3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3" borderId="4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5" fillId="3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3" borderId="2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3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5" fillId="3" borderId="2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7" fillId="3" borderId="2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R62"/>
  <sheetViews>
    <sheetView showFormulas="false" showGridLines="true" showRowColHeaders="true" showZeros="true" rightToLeft="false" tabSelected="false" showOutlineSymbols="true" defaultGridColor="true" view="normal" topLeftCell="A4" colorId="64" zoomScale="55" zoomScaleNormal="55" zoomScalePageLayoutView="100" workbookViewId="0">
      <selection pane="topLeft" activeCell="M39" activeCellId="0" sqref="M39"/>
    </sheetView>
  </sheetViews>
  <sheetFormatPr defaultColWidth="8.90234375" defaultRowHeight="13.8" zeroHeight="false" outlineLevelRow="0" outlineLevelCol="0"/>
  <cols>
    <col collapsed="false" customWidth="true" hidden="false" outlineLevel="0" max="1" min="1" style="1" width="1.29"/>
    <col collapsed="false" customWidth="true" hidden="false" outlineLevel="0" max="2" min="2" style="1" width="5.01"/>
    <col collapsed="false" customWidth="true" hidden="false" outlineLevel="0" max="3" min="3" style="1" width="10.85"/>
    <col collapsed="false" customWidth="true" hidden="false" outlineLevel="0" max="9" min="4" style="1" width="7.71"/>
    <col collapsed="false" customWidth="true" hidden="false" outlineLevel="0" max="10" min="10" style="1" width="4.42"/>
    <col collapsed="false" customWidth="true" hidden="false" outlineLevel="0" max="12" min="11" style="1" width="5.71"/>
    <col collapsed="false" customWidth="true" hidden="false" outlineLevel="0" max="13" min="13" style="1" width="6.43"/>
    <col collapsed="false" customWidth="true" hidden="false" outlineLevel="0" max="16" min="14" style="1" width="5.71"/>
    <col collapsed="false" customWidth="true" hidden="false" outlineLevel="0" max="17" min="17" style="1" width="8.71"/>
    <col collapsed="false" customWidth="true" hidden="false" outlineLevel="0" max="18" min="18" style="1" width="5.71"/>
    <col collapsed="false" customWidth="true" hidden="false" outlineLevel="0" max="19" min="19" style="1" width="9.52"/>
    <col collapsed="false" customWidth="true" hidden="false" outlineLevel="0" max="1025" min="20" style="1" width="10.65"/>
  </cols>
  <sheetData>
    <row r="2" customFormat="false" ht="15" hidden="false" customHeight="false" outlineLevel="0" collapsed="false">
      <c r="B2" s="2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  <c r="R2" s="3"/>
    </row>
    <row r="3" customFormat="false" ht="13.8" hidden="false" customHeight="false" outlineLevel="0" collapsed="false">
      <c r="C3" s="4" t="s">
        <v>1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5"/>
      <c r="R3" s="5"/>
    </row>
    <row r="4" customFormat="false" ht="13.8" hidden="false" customHeight="false" outlineLevel="0" collapsed="false">
      <c r="C4" s="1" t="s">
        <v>2</v>
      </c>
      <c r="D4" s="6" t="s">
        <v>3</v>
      </c>
      <c r="E4" s="6"/>
      <c r="F4" s="6"/>
      <c r="G4" s="6"/>
      <c r="I4" s="1" t="s">
        <v>4</v>
      </c>
      <c r="J4" s="7" t="s">
        <v>5</v>
      </c>
      <c r="K4" s="7"/>
      <c r="M4" s="1" t="s">
        <v>6</v>
      </c>
      <c r="N4" s="8" t="n">
        <v>45952</v>
      </c>
      <c r="O4" s="8"/>
    </row>
    <row r="5" customFormat="false" ht="6.75" hidden="false" customHeight="true" outlineLevel="0" collapsed="false">
      <c r="D5" s="9"/>
      <c r="E5" s="9"/>
      <c r="F5" s="9"/>
      <c r="G5" s="9"/>
    </row>
    <row r="6" customFormat="false" ht="13.8" hidden="false" customHeight="false" outlineLevel="0" collapsed="false">
      <c r="C6" s="1" t="s">
        <v>7</v>
      </c>
      <c r="D6" s="7" t="s">
        <v>8</v>
      </c>
      <c r="E6" s="7"/>
      <c r="F6" s="7"/>
      <c r="G6" s="7"/>
      <c r="I6" s="10" t="s">
        <v>9</v>
      </c>
      <c r="J6" s="10"/>
      <c r="K6" s="11" t="s">
        <v>10</v>
      </c>
      <c r="L6" s="11"/>
      <c r="M6" s="11"/>
      <c r="N6" s="11"/>
      <c r="O6" s="11"/>
      <c r="P6" s="11"/>
    </row>
    <row r="7" customFormat="false" ht="11.25" hidden="false" customHeight="true" outlineLevel="0" collapsed="false"/>
    <row r="8" customFormat="false" ht="13.8" hidden="false" customHeight="false" outlineLevel="0" collapsed="false">
      <c r="B8" s="12" t="s">
        <v>11</v>
      </c>
      <c r="C8" s="12" t="s">
        <v>12</v>
      </c>
      <c r="D8" s="13" t="s">
        <v>13</v>
      </c>
      <c r="E8" s="13"/>
      <c r="F8" s="13"/>
      <c r="G8" s="13"/>
      <c r="H8" s="13"/>
      <c r="I8" s="13"/>
      <c r="J8" s="13" t="s">
        <v>14</v>
      </c>
      <c r="K8" s="13" t="s">
        <v>15</v>
      </c>
      <c r="L8" s="13" t="s">
        <v>16</v>
      </c>
      <c r="M8" s="13" t="s">
        <v>17</v>
      </c>
      <c r="N8" s="13" t="s">
        <v>18</v>
      </c>
      <c r="O8" s="13" t="s">
        <v>19</v>
      </c>
      <c r="P8" s="13" t="s">
        <v>20</v>
      </c>
      <c r="Q8" s="14" t="s">
        <v>21</v>
      </c>
    </row>
    <row r="9" customFormat="false" ht="13.8" hidden="false" customHeight="false" outlineLevel="0" collapsed="false">
      <c r="B9" s="15" t="n">
        <v>1</v>
      </c>
      <c r="C9" s="12" t="s">
        <v>22</v>
      </c>
      <c r="D9" s="16" t="s">
        <v>23</v>
      </c>
      <c r="E9" s="16"/>
      <c r="F9" s="16"/>
      <c r="G9" s="16"/>
      <c r="H9" s="16"/>
      <c r="I9" s="16"/>
      <c r="J9" s="13" t="n">
        <v>100</v>
      </c>
      <c r="K9" s="13" t="n">
        <v>100</v>
      </c>
      <c r="L9" s="13" t="n">
        <v>100</v>
      </c>
      <c r="M9" s="13" t="n">
        <v>0</v>
      </c>
      <c r="N9" s="13" t="n">
        <v>0</v>
      </c>
      <c r="O9" s="13" t="n">
        <v>0</v>
      </c>
      <c r="P9" s="13" t="n">
        <v>0</v>
      </c>
      <c r="Q9" s="17" t="n">
        <f aca="false">SUM(J9:P9)/7</f>
        <v>42.8571428571429</v>
      </c>
    </row>
    <row r="10" customFormat="false" ht="13.8" hidden="false" customHeight="false" outlineLevel="0" collapsed="false">
      <c r="B10" s="15" t="n">
        <f aca="false">B9+1</f>
        <v>2</v>
      </c>
      <c r="C10" s="12" t="s">
        <v>24</v>
      </c>
      <c r="D10" s="12" t="s">
        <v>25</v>
      </c>
      <c r="E10" s="12"/>
      <c r="F10" s="12"/>
      <c r="G10" s="12"/>
      <c r="H10" s="12"/>
      <c r="I10" s="12"/>
      <c r="J10" s="13" t="n">
        <v>100</v>
      </c>
      <c r="K10" s="13" t="n">
        <v>91</v>
      </c>
      <c r="L10" s="13" t="n">
        <v>0</v>
      </c>
      <c r="M10" s="13" t="n">
        <v>0</v>
      </c>
      <c r="N10" s="13" t="n">
        <v>0</v>
      </c>
      <c r="O10" s="13" t="n">
        <v>0</v>
      </c>
      <c r="P10" s="13" t="n">
        <v>0</v>
      </c>
      <c r="Q10" s="17" t="n">
        <f aca="false">SUM(J10:P10)/7</f>
        <v>27.2857142857143</v>
      </c>
    </row>
    <row r="11" customFormat="false" ht="13.8" hidden="false" customHeight="false" outlineLevel="0" collapsed="false">
      <c r="B11" s="15" t="n">
        <f aca="false">B10+1</f>
        <v>3</v>
      </c>
      <c r="C11" s="12" t="s">
        <v>26</v>
      </c>
      <c r="D11" s="12" t="s">
        <v>27</v>
      </c>
      <c r="E11" s="12"/>
      <c r="F11" s="12"/>
      <c r="G11" s="12"/>
      <c r="H11" s="12"/>
      <c r="I11" s="12"/>
      <c r="J11" s="13" t="n">
        <v>100</v>
      </c>
      <c r="K11" s="13" t="n">
        <v>92</v>
      </c>
      <c r="L11" s="13" t="n">
        <v>100</v>
      </c>
      <c r="M11" s="13" t="n">
        <v>0</v>
      </c>
      <c r="N11" s="13" t="n">
        <v>0</v>
      </c>
      <c r="O11" s="13" t="n">
        <v>0</v>
      </c>
      <c r="P11" s="13" t="n">
        <v>0</v>
      </c>
      <c r="Q11" s="17" t="n">
        <f aca="false">SUM(J11:P11)/7</f>
        <v>41.7142857142857</v>
      </c>
    </row>
    <row r="12" customFormat="false" ht="13.8" hidden="false" customHeight="false" outlineLevel="0" collapsed="false">
      <c r="B12" s="15" t="n">
        <f aca="false">B11+1</f>
        <v>4</v>
      </c>
      <c r="C12" s="12" t="s">
        <v>28</v>
      </c>
      <c r="D12" s="12" t="s">
        <v>29</v>
      </c>
      <c r="E12" s="12"/>
      <c r="F12" s="12"/>
      <c r="G12" s="12"/>
      <c r="H12" s="12"/>
      <c r="I12" s="12"/>
      <c r="J12" s="13" t="n">
        <v>100</v>
      </c>
      <c r="K12" s="13" t="n">
        <v>92</v>
      </c>
      <c r="L12" s="13" t="n">
        <v>100</v>
      </c>
      <c r="M12" s="13" t="n">
        <v>0</v>
      </c>
      <c r="N12" s="13" t="n">
        <v>0</v>
      </c>
      <c r="O12" s="13" t="n">
        <v>0</v>
      </c>
      <c r="P12" s="13" t="n">
        <v>0</v>
      </c>
      <c r="Q12" s="17" t="n">
        <f aca="false">SUM(J12:P12)/7</f>
        <v>41.7142857142857</v>
      </c>
    </row>
    <row r="13" customFormat="false" ht="13.8" hidden="false" customHeight="false" outlineLevel="0" collapsed="false">
      <c r="B13" s="15" t="n">
        <f aca="false">B12+1</f>
        <v>5</v>
      </c>
      <c r="C13" s="12" t="s">
        <v>30</v>
      </c>
      <c r="D13" s="12" t="s">
        <v>31</v>
      </c>
      <c r="E13" s="12"/>
      <c r="F13" s="12"/>
      <c r="G13" s="12"/>
      <c r="H13" s="12"/>
      <c r="I13" s="12"/>
      <c r="J13" s="13" t="n">
        <v>100</v>
      </c>
      <c r="K13" s="13" t="n">
        <v>83</v>
      </c>
      <c r="L13" s="13" t="n">
        <v>100</v>
      </c>
      <c r="M13" s="13" t="n">
        <v>0</v>
      </c>
      <c r="N13" s="13" t="n">
        <v>0</v>
      </c>
      <c r="O13" s="13" t="n">
        <v>0</v>
      </c>
      <c r="P13" s="13" t="n">
        <v>0</v>
      </c>
      <c r="Q13" s="17" t="n">
        <f aca="false">SUM(J13:P13)/7</f>
        <v>40.4285714285714</v>
      </c>
    </row>
    <row r="14" customFormat="false" ht="13.8" hidden="false" customHeight="false" outlineLevel="0" collapsed="false">
      <c r="B14" s="15" t="n">
        <f aca="false">B13+1</f>
        <v>6</v>
      </c>
      <c r="C14" s="12" t="s">
        <v>32</v>
      </c>
      <c r="D14" s="12" t="s">
        <v>33</v>
      </c>
      <c r="E14" s="12"/>
      <c r="F14" s="12"/>
      <c r="G14" s="12"/>
      <c r="H14" s="12"/>
      <c r="I14" s="12"/>
      <c r="J14" s="13" t="n">
        <v>100</v>
      </c>
      <c r="K14" s="13" t="n">
        <v>96</v>
      </c>
      <c r="L14" s="13" t="n">
        <v>100</v>
      </c>
      <c r="M14" s="13" t="n">
        <v>0</v>
      </c>
      <c r="N14" s="13" t="n">
        <v>0</v>
      </c>
      <c r="O14" s="13" t="n">
        <v>0</v>
      </c>
      <c r="P14" s="13" t="n">
        <v>0</v>
      </c>
      <c r="Q14" s="17" t="n">
        <f aca="false">SUM(J14:P14)/7</f>
        <v>42.2857142857143</v>
      </c>
    </row>
    <row r="15" customFormat="false" ht="13.8" hidden="false" customHeight="false" outlineLevel="0" collapsed="false">
      <c r="B15" s="15" t="n">
        <f aca="false">B14+1</f>
        <v>7</v>
      </c>
      <c r="C15" s="12" t="s">
        <v>34</v>
      </c>
      <c r="D15" s="12" t="s">
        <v>35</v>
      </c>
      <c r="E15" s="12"/>
      <c r="F15" s="12"/>
      <c r="G15" s="12"/>
      <c r="H15" s="12"/>
      <c r="I15" s="12"/>
      <c r="J15" s="13" t="n">
        <v>100</v>
      </c>
      <c r="K15" s="13" t="n">
        <v>100</v>
      </c>
      <c r="L15" s="13" t="n">
        <v>0</v>
      </c>
      <c r="M15" s="13" t="n">
        <v>0</v>
      </c>
      <c r="N15" s="13" t="n">
        <v>0</v>
      </c>
      <c r="O15" s="13" t="n">
        <v>0</v>
      </c>
      <c r="P15" s="13" t="n">
        <v>0</v>
      </c>
      <c r="Q15" s="17" t="n">
        <f aca="false">SUM(J15:P15)/7</f>
        <v>28.5714285714286</v>
      </c>
    </row>
    <row r="16" customFormat="false" ht="13.8" hidden="false" customHeight="false" outlineLevel="0" collapsed="false">
      <c r="B16" s="15" t="n">
        <f aca="false">B15+1</f>
        <v>8</v>
      </c>
      <c r="C16" s="12" t="s">
        <v>36</v>
      </c>
      <c r="D16" s="12" t="s">
        <v>37</v>
      </c>
      <c r="E16" s="12"/>
      <c r="F16" s="12"/>
      <c r="G16" s="12"/>
      <c r="H16" s="12"/>
      <c r="I16" s="12"/>
      <c r="J16" s="13" t="n">
        <v>100</v>
      </c>
      <c r="K16" s="13" t="n">
        <v>88</v>
      </c>
      <c r="L16" s="13" t="n">
        <v>100</v>
      </c>
      <c r="M16" s="13" t="n">
        <v>0</v>
      </c>
      <c r="N16" s="13" t="n">
        <v>0</v>
      </c>
      <c r="O16" s="13" t="n">
        <v>0</v>
      </c>
      <c r="P16" s="13" t="n">
        <v>0</v>
      </c>
      <c r="Q16" s="17" t="n">
        <f aca="false">SUM(J16:P16)/7</f>
        <v>41.1428571428571</v>
      </c>
    </row>
    <row r="17" customFormat="false" ht="13.8" hidden="false" customHeight="false" outlineLevel="0" collapsed="false">
      <c r="B17" s="15" t="n">
        <f aca="false">B16+1</f>
        <v>9</v>
      </c>
      <c r="C17" s="12" t="s">
        <v>38</v>
      </c>
      <c r="D17" s="12" t="s">
        <v>39</v>
      </c>
      <c r="E17" s="12"/>
      <c r="F17" s="12"/>
      <c r="G17" s="12"/>
      <c r="H17" s="12"/>
      <c r="I17" s="12"/>
      <c r="J17" s="13" t="n">
        <v>100</v>
      </c>
      <c r="K17" s="13" t="n">
        <v>96</v>
      </c>
      <c r="L17" s="13" t="n">
        <v>100</v>
      </c>
      <c r="M17" s="13" t="n">
        <v>0</v>
      </c>
      <c r="N17" s="13" t="n">
        <v>0</v>
      </c>
      <c r="O17" s="13" t="n">
        <v>0</v>
      </c>
      <c r="P17" s="13" t="n">
        <v>0</v>
      </c>
      <c r="Q17" s="17" t="n">
        <f aca="false">SUM(J17:P17)/7</f>
        <v>42.2857142857143</v>
      </c>
    </row>
    <row r="18" customFormat="false" ht="13.8" hidden="false" customHeight="false" outlineLevel="0" collapsed="false">
      <c r="B18" s="15" t="n">
        <f aca="false">B17+1</f>
        <v>10</v>
      </c>
      <c r="C18" s="12" t="s">
        <v>40</v>
      </c>
      <c r="D18" s="12" t="s">
        <v>41</v>
      </c>
      <c r="E18" s="12"/>
      <c r="F18" s="12"/>
      <c r="G18" s="12"/>
      <c r="H18" s="12"/>
      <c r="I18" s="12"/>
      <c r="J18" s="13" t="n">
        <v>100</v>
      </c>
      <c r="K18" s="13" t="n">
        <v>82</v>
      </c>
      <c r="L18" s="13" t="n">
        <v>100</v>
      </c>
      <c r="M18" s="13" t="n">
        <v>0</v>
      </c>
      <c r="N18" s="13" t="n">
        <v>0</v>
      </c>
      <c r="O18" s="13" t="n">
        <v>0</v>
      </c>
      <c r="P18" s="13" t="n">
        <v>0</v>
      </c>
      <c r="Q18" s="17" t="n">
        <f aca="false">SUM(J18:P18)/7</f>
        <v>40.2857142857143</v>
      </c>
    </row>
    <row r="19" customFormat="false" ht="13.8" hidden="false" customHeight="false" outlineLevel="0" collapsed="false">
      <c r="B19" s="15" t="n">
        <f aca="false">B18+1</f>
        <v>11</v>
      </c>
      <c r="C19" s="12" t="s">
        <v>42</v>
      </c>
      <c r="D19" s="12" t="s">
        <v>43</v>
      </c>
      <c r="E19" s="12"/>
      <c r="F19" s="12"/>
      <c r="G19" s="12"/>
      <c r="H19" s="12"/>
      <c r="I19" s="12"/>
      <c r="J19" s="13" t="n">
        <v>100</v>
      </c>
      <c r="K19" s="13" t="n">
        <v>83</v>
      </c>
      <c r="L19" s="13" t="n">
        <v>85</v>
      </c>
      <c r="M19" s="13" t="n">
        <v>0</v>
      </c>
      <c r="N19" s="13" t="n">
        <v>0</v>
      </c>
      <c r="O19" s="13" t="n">
        <v>0</v>
      </c>
      <c r="P19" s="13" t="n">
        <v>0</v>
      </c>
      <c r="Q19" s="17" t="n">
        <f aca="false">SUM(J19:P19)/7</f>
        <v>38.2857142857143</v>
      </c>
    </row>
    <row r="20" customFormat="false" ht="13.8" hidden="false" customHeight="false" outlineLevel="0" collapsed="false">
      <c r="B20" s="15" t="n">
        <f aca="false">B19+1</f>
        <v>12</v>
      </c>
      <c r="C20" s="12" t="s">
        <v>44</v>
      </c>
      <c r="D20" s="12" t="s">
        <v>45</v>
      </c>
      <c r="E20" s="12"/>
      <c r="F20" s="12"/>
      <c r="G20" s="12"/>
      <c r="H20" s="12"/>
      <c r="I20" s="12"/>
      <c r="J20" s="13" t="n">
        <v>0</v>
      </c>
      <c r="K20" s="13" t="n">
        <v>0</v>
      </c>
      <c r="L20" s="13" t="n">
        <v>0</v>
      </c>
      <c r="M20" s="13" t="n">
        <v>0</v>
      </c>
      <c r="N20" s="13" t="n">
        <v>0</v>
      </c>
      <c r="O20" s="13" t="n">
        <v>0</v>
      </c>
      <c r="P20" s="13" t="n">
        <v>0</v>
      </c>
      <c r="Q20" s="17" t="n">
        <f aca="false">SUM(J20:P20)/7</f>
        <v>0</v>
      </c>
    </row>
    <row r="21" customFormat="false" ht="13.8" hidden="false" customHeight="false" outlineLevel="0" collapsed="false">
      <c r="B21" s="15" t="n">
        <f aca="false">B20+1</f>
        <v>13</v>
      </c>
      <c r="C21" s="12" t="s">
        <v>46</v>
      </c>
      <c r="D21" s="12" t="s">
        <v>47</v>
      </c>
      <c r="E21" s="12"/>
      <c r="F21" s="12"/>
      <c r="G21" s="12"/>
      <c r="H21" s="12"/>
      <c r="I21" s="12"/>
      <c r="J21" s="13" t="n">
        <v>100</v>
      </c>
      <c r="K21" s="13" t="n">
        <v>100</v>
      </c>
      <c r="L21" s="13" t="n">
        <v>100</v>
      </c>
      <c r="M21" s="13" t="n">
        <v>0</v>
      </c>
      <c r="N21" s="13" t="n">
        <v>0</v>
      </c>
      <c r="O21" s="13" t="n">
        <v>0</v>
      </c>
      <c r="P21" s="13" t="n">
        <v>0</v>
      </c>
      <c r="Q21" s="17" t="n">
        <f aca="false">SUM(J21:P21)/7</f>
        <v>42.8571428571429</v>
      </c>
    </row>
    <row r="22" customFormat="false" ht="13.8" hidden="false" customHeight="false" outlineLevel="0" collapsed="false">
      <c r="B22" s="15" t="n">
        <f aca="false">B21+1</f>
        <v>14</v>
      </c>
      <c r="C22" s="12" t="s">
        <v>48</v>
      </c>
      <c r="D22" s="12" t="s">
        <v>49</v>
      </c>
      <c r="E22" s="12"/>
      <c r="F22" s="12"/>
      <c r="G22" s="12"/>
      <c r="H22" s="12"/>
      <c r="I22" s="12"/>
      <c r="J22" s="13" t="n">
        <v>100</v>
      </c>
      <c r="K22" s="13" t="n">
        <v>88</v>
      </c>
      <c r="L22" s="13" t="n">
        <v>100</v>
      </c>
      <c r="M22" s="13" t="n">
        <v>0</v>
      </c>
      <c r="N22" s="13" t="n">
        <v>0</v>
      </c>
      <c r="O22" s="13" t="n">
        <v>0</v>
      </c>
      <c r="P22" s="13" t="n">
        <v>0</v>
      </c>
      <c r="Q22" s="17" t="n">
        <f aca="false">SUM(J22:P22)/7</f>
        <v>41.1428571428571</v>
      </c>
    </row>
    <row r="23" customFormat="false" ht="13.8" hidden="false" customHeight="false" outlineLevel="0" collapsed="false">
      <c r="B23" s="15" t="n">
        <f aca="false">B22+1</f>
        <v>15</v>
      </c>
      <c r="C23" s="12" t="s">
        <v>50</v>
      </c>
      <c r="D23" s="12" t="s">
        <v>51</v>
      </c>
      <c r="E23" s="12"/>
      <c r="F23" s="12"/>
      <c r="G23" s="12"/>
      <c r="H23" s="12"/>
      <c r="I23" s="12"/>
      <c r="J23" s="13" t="n">
        <v>100</v>
      </c>
      <c r="K23" s="13" t="n">
        <v>92</v>
      </c>
      <c r="L23" s="13" t="n">
        <v>100</v>
      </c>
      <c r="M23" s="13" t="n">
        <v>0</v>
      </c>
      <c r="N23" s="13" t="n">
        <v>0</v>
      </c>
      <c r="O23" s="13" t="n">
        <v>0</v>
      </c>
      <c r="P23" s="13" t="n">
        <v>0</v>
      </c>
      <c r="Q23" s="17" t="n">
        <f aca="false">SUM(J23:P23)/7</f>
        <v>41.7142857142857</v>
      </c>
    </row>
    <row r="24" customFormat="false" ht="13.8" hidden="false" customHeight="false" outlineLevel="0" collapsed="false">
      <c r="B24" s="15" t="n">
        <f aca="false">B23+1</f>
        <v>16</v>
      </c>
      <c r="C24" s="12" t="s">
        <v>52</v>
      </c>
      <c r="D24" s="12" t="s">
        <v>53</v>
      </c>
      <c r="E24" s="12"/>
      <c r="F24" s="12"/>
      <c r="G24" s="12"/>
      <c r="H24" s="12"/>
      <c r="I24" s="12"/>
      <c r="J24" s="13" t="n">
        <v>0</v>
      </c>
      <c r="K24" s="13" t="n">
        <v>0</v>
      </c>
      <c r="L24" s="13" t="n">
        <v>0</v>
      </c>
      <c r="M24" s="13" t="n">
        <v>0</v>
      </c>
      <c r="N24" s="13" t="n">
        <v>0</v>
      </c>
      <c r="O24" s="13" t="n">
        <v>0</v>
      </c>
      <c r="P24" s="13" t="n">
        <v>0</v>
      </c>
      <c r="Q24" s="17" t="n">
        <f aca="false">SUM(J24:P24)/7</f>
        <v>0</v>
      </c>
    </row>
    <row r="25" customFormat="false" ht="13.8" hidden="false" customHeight="false" outlineLevel="0" collapsed="false">
      <c r="B25" s="15" t="n">
        <f aca="false">B24+1</f>
        <v>17</v>
      </c>
      <c r="C25" s="12" t="s">
        <v>54</v>
      </c>
      <c r="D25" s="12" t="s">
        <v>55</v>
      </c>
      <c r="E25" s="12"/>
      <c r="F25" s="12"/>
      <c r="G25" s="12"/>
      <c r="H25" s="12"/>
      <c r="I25" s="12"/>
      <c r="J25" s="13" t="n">
        <v>100</v>
      </c>
      <c r="K25" s="13" t="n">
        <v>95</v>
      </c>
      <c r="L25" s="13" t="n">
        <v>100</v>
      </c>
      <c r="M25" s="13" t="n">
        <v>0</v>
      </c>
      <c r="N25" s="13" t="n">
        <v>0</v>
      </c>
      <c r="O25" s="13" t="n">
        <v>0</v>
      </c>
      <c r="P25" s="13" t="n">
        <v>0</v>
      </c>
      <c r="Q25" s="17" t="n">
        <f aca="false">SUM(J25:P25)/7</f>
        <v>42.1428571428571</v>
      </c>
    </row>
    <row r="26" customFormat="false" ht="13.8" hidden="false" customHeight="false" outlineLevel="0" collapsed="false">
      <c r="B26" s="15" t="n">
        <f aca="false">B25+1</f>
        <v>18</v>
      </c>
      <c r="C26" s="12" t="s">
        <v>56</v>
      </c>
      <c r="D26" s="12" t="s">
        <v>57</v>
      </c>
      <c r="E26" s="12"/>
      <c r="F26" s="12"/>
      <c r="G26" s="12"/>
      <c r="H26" s="12"/>
      <c r="I26" s="12"/>
      <c r="J26" s="13" t="n">
        <v>100</v>
      </c>
      <c r="K26" s="13" t="n">
        <v>87</v>
      </c>
      <c r="L26" s="13" t="n">
        <v>100</v>
      </c>
      <c r="M26" s="13" t="n">
        <v>0</v>
      </c>
      <c r="N26" s="13" t="n">
        <v>0</v>
      </c>
      <c r="O26" s="13" t="n">
        <v>0</v>
      </c>
      <c r="P26" s="13" t="n">
        <v>0</v>
      </c>
      <c r="Q26" s="17" t="n">
        <f aca="false">SUM(J26:P26)/7</f>
        <v>41</v>
      </c>
    </row>
    <row r="27" customFormat="false" ht="13.8" hidden="false" customHeight="false" outlineLevel="0" collapsed="false">
      <c r="B27" s="15" t="n">
        <f aca="false">B26+1</f>
        <v>19</v>
      </c>
      <c r="C27" s="12" t="s">
        <v>58</v>
      </c>
      <c r="D27" s="12" t="s">
        <v>59</v>
      </c>
      <c r="E27" s="12"/>
      <c r="F27" s="12"/>
      <c r="G27" s="12"/>
      <c r="H27" s="12"/>
      <c r="I27" s="12"/>
      <c r="J27" s="13" t="n">
        <v>0</v>
      </c>
      <c r="K27" s="13" t="n">
        <v>0</v>
      </c>
      <c r="L27" s="13" t="n">
        <v>0</v>
      </c>
      <c r="M27" s="13" t="n">
        <v>0</v>
      </c>
      <c r="N27" s="13" t="n">
        <v>0</v>
      </c>
      <c r="O27" s="13" t="n">
        <v>0</v>
      </c>
      <c r="P27" s="13" t="n">
        <v>0</v>
      </c>
      <c r="Q27" s="17" t="n">
        <f aca="false">SUM(J27:P27)/7</f>
        <v>0</v>
      </c>
    </row>
    <row r="28" customFormat="false" ht="13.8" hidden="false" customHeight="false" outlineLevel="0" collapsed="false">
      <c r="B28" s="15" t="n">
        <f aca="false">B27+1</f>
        <v>20</v>
      </c>
      <c r="C28" s="12" t="s">
        <v>60</v>
      </c>
      <c r="D28" s="12" t="s">
        <v>61</v>
      </c>
      <c r="E28" s="12"/>
      <c r="F28" s="12"/>
      <c r="G28" s="12"/>
      <c r="H28" s="12"/>
      <c r="I28" s="12"/>
      <c r="J28" s="13" t="n">
        <v>0</v>
      </c>
      <c r="K28" s="13" t="n">
        <v>83</v>
      </c>
      <c r="L28" s="13" t="n">
        <v>0</v>
      </c>
      <c r="M28" s="13" t="n">
        <v>0</v>
      </c>
      <c r="N28" s="13" t="n">
        <v>0</v>
      </c>
      <c r="O28" s="13" t="n">
        <v>0</v>
      </c>
      <c r="P28" s="13" t="n">
        <v>0</v>
      </c>
      <c r="Q28" s="17" t="n">
        <f aca="false">SUM(J28:P28)/7</f>
        <v>11.8571428571429</v>
      </c>
    </row>
    <row r="29" customFormat="false" ht="13.8" hidden="false" customHeight="false" outlineLevel="0" collapsed="false">
      <c r="B29" s="15" t="n">
        <f aca="false">B28+1</f>
        <v>21</v>
      </c>
      <c r="C29" s="12" t="s">
        <v>62</v>
      </c>
      <c r="D29" s="12" t="s">
        <v>63</v>
      </c>
      <c r="E29" s="12"/>
      <c r="F29" s="12"/>
      <c r="G29" s="12"/>
      <c r="H29" s="12"/>
      <c r="I29" s="12"/>
      <c r="J29" s="13" t="n">
        <v>100</v>
      </c>
      <c r="K29" s="13" t="n">
        <v>87</v>
      </c>
      <c r="L29" s="13" t="n">
        <v>100</v>
      </c>
      <c r="M29" s="13" t="n">
        <v>0</v>
      </c>
      <c r="N29" s="13" t="n">
        <v>0</v>
      </c>
      <c r="O29" s="13" t="n">
        <v>0</v>
      </c>
      <c r="P29" s="13" t="n">
        <v>0</v>
      </c>
      <c r="Q29" s="17" t="n">
        <f aca="false">SUM(J29:P29)/7</f>
        <v>41</v>
      </c>
    </row>
    <row r="30" customFormat="false" ht="13.8" hidden="false" customHeight="false" outlineLevel="0" collapsed="false">
      <c r="B30" s="15" t="n">
        <f aca="false">B29+1</f>
        <v>22</v>
      </c>
      <c r="C30" s="12" t="s">
        <v>64</v>
      </c>
      <c r="D30" s="12" t="s">
        <v>65</v>
      </c>
      <c r="E30" s="12"/>
      <c r="F30" s="12"/>
      <c r="G30" s="12"/>
      <c r="H30" s="12"/>
      <c r="I30" s="12"/>
      <c r="J30" s="13" t="n">
        <v>100</v>
      </c>
      <c r="K30" s="13" t="n">
        <v>78</v>
      </c>
      <c r="L30" s="13" t="n">
        <v>100</v>
      </c>
      <c r="M30" s="13" t="n">
        <v>0</v>
      </c>
      <c r="N30" s="13" t="n">
        <v>0</v>
      </c>
      <c r="O30" s="13" t="n">
        <v>0</v>
      </c>
      <c r="P30" s="13" t="n">
        <v>0</v>
      </c>
      <c r="Q30" s="17" t="n">
        <f aca="false">SUM(J30:P30)/7</f>
        <v>39.7142857142857</v>
      </c>
    </row>
    <row r="31" customFormat="false" ht="13.8" hidden="false" customHeight="false" outlineLevel="0" collapsed="false">
      <c r="B31" s="15" t="n">
        <f aca="false">B30+1</f>
        <v>23</v>
      </c>
      <c r="C31" s="12" t="s">
        <v>66</v>
      </c>
      <c r="D31" s="12" t="s">
        <v>67</v>
      </c>
      <c r="E31" s="12"/>
      <c r="F31" s="12"/>
      <c r="G31" s="12"/>
      <c r="H31" s="12"/>
      <c r="I31" s="12"/>
      <c r="J31" s="13" t="n">
        <v>100</v>
      </c>
      <c r="K31" s="13" t="n">
        <v>91</v>
      </c>
      <c r="L31" s="13" t="n">
        <v>100</v>
      </c>
      <c r="M31" s="13" t="n">
        <v>0</v>
      </c>
      <c r="N31" s="13" t="n">
        <v>0</v>
      </c>
      <c r="O31" s="13" t="n">
        <v>0</v>
      </c>
      <c r="P31" s="13" t="n">
        <v>0</v>
      </c>
      <c r="Q31" s="17" t="n">
        <f aca="false">SUM(J31:P31)/7</f>
        <v>41.5714285714286</v>
      </c>
    </row>
    <row r="32" customFormat="false" ht="13.8" hidden="false" customHeight="false" outlineLevel="0" collapsed="false">
      <c r="B32" s="15" t="n">
        <f aca="false">B31+1</f>
        <v>24</v>
      </c>
      <c r="C32" s="12" t="s">
        <v>68</v>
      </c>
      <c r="D32" s="12" t="s">
        <v>69</v>
      </c>
      <c r="E32" s="12"/>
      <c r="F32" s="12"/>
      <c r="G32" s="12"/>
      <c r="H32" s="12"/>
      <c r="I32" s="12"/>
      <c r="J32" s="13" t="n">
        <v>0</v>
      </c>
      <c r="K32" s="13" t="n">
        <v>0</v>
      </c>
      <c r="L32" s="13" t="n">
        <v>0</v>
      </c>
      <c r="M32" s="13" t="n">
        <v>0</v>
      </c>
      <c r="N32" s="13" t="n">
        <v>0</v>
      </c>
      <c r="O32" s="13" t="n">
        <v>0</v>
      </c>
      <c r="P32" s="13" t="n">
        <v>0</v>
      </c>
      <c r="Q32" s="17" t="n">
        <f aca="false">SUM(J32:P32)/7</f>
        <v>0</v>
      </c>
    </row>
    <row r="33" customFormat="false" ht="13.8" hidden="false" customHeight="false" outlineLevel="0" collapsed="false">
      <c r="B33" s="15" t="n">
        <f aca="false">B32+1</f>
        <v>25</v>
      </c>
      <c r="C33" s="12" t="s">
        <v>70</v>
      </c>
      <c r="D33" s="12" t="s">
        <v>71</v>
      </c>
      <c r="E33" s="12"/>
      <c r="F33" s="12"/>
      <c r="G33" s="12"/>
      <c r="H33" s="12"/>
      <c r="I33" s="12"/>
      <c r="J33" s="13" t="n">
        <v>100</v>
      </c>
      <c r="K33" s="13" t="n">
        <v>83</v>
      </c>
      <c r="L33" s="13" t="n">
        <v>100</v>
      </c>
      <c r="M33" s="13" t="n">
        <v>0</v>
      </c>
      <c r="N33" s="13" t="n">
        <v>0</v>
      </c>
      <c r="O33" s="13" t="n">
        <v>0</v>
      </c>
      <c r="P33" s="13" t="n">
        <v>0</v>
      </c>
      <c r="Q33" s="17" t="n">
        <f aca="false">SUM(J33:P33)/7</f>
        <v>40.4285714285714</v>
      </c>
    </row>
    <row r="34" customFormat="false" ht="13.8" hidden="false" customHeight="false" outlineLevel="0" collapsed="false">
      <c r="B34" s="15" t="n">
        <f aca="false">B33+1</f>
        <v>26</v>
      </c>
      <c r="C34" s="12" t="s">
        <v>72</v>
      </c>
      <c r="D34" s="12" t="s">
        <v>73</v>
      </c>
      <c r="E34" s="12"/>
      <c r="F34" s="12"/>
      <c r="G34" s="12"/>
      <c r="H34" s="12"/>
      <c r="I34" s="12"/>
      <c r="J34" s="13" t="n">
        <v>100</v>
      </c>
      <c r="K34" s="13" t="n">
        <v>92</v>
      </c>
      <c r="L34" s="13" t="n">
        <v>100</v>
      </c>
      <c r="M34" s="13" t="n">
        <v>0</v>
      </c>
      <c r="N34" s="13" t="n">
        <v>0</v>
      </c>
      <c r="O34" s="13" t="n">
        <v>0</v>
      </c>
      <c r="P34" s="13" t="n">
        <v>0</v>
      </c>
      <c r="Q34" s="17" t="n">
        <f aca="false">SUM(J34:P34)/7</f>
        <v>41.7142857142857</v>
      </c>
    </row>
    <row r="35" customFormat="false" ht="13.8" hidden="false" customHeight="false" outlineLevel="0" collapsed="false">
      <c r="B35" s="15" t="n">
        <f aca="false">B34+1</f>
        <v>27</v>
      </c>
      <c r="C35" s="12" t="s">
        <v>74</v>
      </c>
      <c r="D35" s="12" t="s">
        <v>75</v>
      </c>
      <c r="E35" s="12"/>
      <c r="F35" s="12"/>
      <c r="G35" s="12"/>
      <c r="H35" s="12"/>
      <c r="I35" s="12"/>
      <c r="J35" s="13" t="n">
        <v>0</v>
      </c>
      <c r="K35" s="13" t="n">
        <v>86</v>
      </c>
      <c r="L35" s="13" t="n">
        <v>0</v>
      </c>
      <c r="M35" s="13" t="n">
        <v>0</v>
      </c>
      <c r="N35" s="13" t="n">
        <v>0</v>
      </c>
      <c r="O35" s="13" t="n">
        <v>0</v>
      </c>
      <c r="P35" s="13" t="n">
        <v>0</v>
      </c>
      <c r="Q35" s="17" t="n">
        <f aca="false">SUM(J35:P35)/7</f>
        <v>12.2857142857143</v>
      </c>
    </row>
    <row r="36" customFormat="false" ht="13.8" hidden="false" customHeight="false" outlineLevel="0" collapsed="false">
      <c r="B36" s="15" t="n">
        <f aca="false">B35+1</f>
        <v>28</v>
      </c>
      <c r="C36" s="12" t="s">
        <v>76</v>
      </c>
      <c r="D36" s="12" t="s">
        <v>77</v>
      </c>
      <c r="E36" s="12"/>
      <c r="F36" s="12"/>
      <c r="G36" s="12"/>
      <c r="H36" s="12"/>
      <c r="I36" s="12"/>
      <c r="J36" s="13" t="n">
        <v>100</v>
      </c>
      <c r="K36" s="13" t="n">
        <v>88</v>
      </c>
      <c r="L36" s="13" t="n">
        <v>100</v>
      </c>
      <c r="M36" s="13" t="n">
        <v>0</v>
      </c>
      <c r="N36" s="13" t="n">
        <v>0</v>
      </c>
      <c r="O36" s="13" t="n">
        <v>0</v>
      </c>
      <c r="P36" s="13" t="n">
        <v>0</v>
      </c>
      <c r="Q36" s="17" t="n">
        <f aca="false">SUM(J36:P36)/7</f>
        <v>41.1428571428571</v>
      </c>
    </row>
    <row r="37" customFormat="false" ht="13.8" hidden="false" customHeight="false" outlineLevel="0" collapsed="false">
      <c r="B37" s="15" t="n">
        <f aca="false">B36+1</f>
        <v>29</v>
      </c>
      <c r="C37" s="12" t="s">
        <v>78</v>
      </c>
      <c r="D37" s="12" t="s">
        <v>79</v>
      </c>
      <c r="E37" s="12"/>
      <c r="F37" s="12"/>
      <c r="G37" s="12"/>
      <c r="H37" s="12"/>
      <c r="I37" s="12"/>
      <c r="J37" s="13" t="n">
        <v>0</v>
      </c>
      <c r="K37" s="13" t="n">
        <v>0</v>
      </c>
      <c r="L37" s="13" t="n">
        <v>70</v>
      </c>
      <c r="M37" s="13" t="n">
        <v>0</v>
      </c>
      <c r="N37" s="13" t="n">
        <v>0</v>
      </c>
      <c r="O37" s="13" t="n">
        <v>0</v>
      </c>
      <c r="P37" s="13" t="n">
        <v>0</v>
      </c>
      <c r="Q37" s="17" t="n">
        <f aca="false">SUM(J37:P37)/7</f>
        <v>10</v>
      </c>
    </row>
    <row r="38" customFormat="false" ht="13.8" hidden="false" customHeight="false" outlineLevel="0" collapsed="false">
      <c r="B38" s="15" t="n">
        <f aca="false">B37+1</f>
        <v>30</v>
      </c>
      <c r="C38" s="12" t="s">
        <v>80</v>
      </c>
      <c r="D38" s="12" t="s">
        <v>81</v>
      </c>
      <c r="E38" s="12"/>
      <c r="F38" s="12"/>
      <c r="G38" s="12"/>
      <c r="H38" s="12"/>
      <c r="I38" s="12"/>
      <c r="J38" s="13" t="n">
        <v>100</v>
      </c>
      <c r="K38" s="13" t="n">
        <v>92</v>
      </c>
      <c r="L38" s="13" t="n">
        <v>100</v>
      </c>
      <c r="M38" s="13" t="n">
        <v>0</v>
      </c>
      <c r="N38" s="13" t="n">
        <v>0</v>
      </c>
      <c r="O38" s="13" t="n">
        <v>0</v>
      </c>
      <c r="P38" s="13" t="n">
        <v>0</v>
      </c>
      <c r="Q38" s="17" t="n">
        <f aca="false">SUM(J38:P38)/7</f>
        <v>41.7142857142857</v>
      </c>
    </row>
    <row r="39" customFormat="false" ht="13.8" hidden="false" customHeight="false" outlineLevel="0" collapsed="false">
      <c r="B39" s="15" t="n">
        <f aca="false">B38+1</f>
        <v>31</v>
      </c>
      <c r="C39" s="12" t="s">
        <v>82</v>
      </c>
      <c r="D39" s="12" t="s">
        <v>83</v>
      </c>
      <c r="E39" s="12"/>
      <c r="F39" s="12"/>
      <c r="G39" s="12"/>
      <c r="H39" s="12"/>
      <c r="I39" s="12"/>
      <c r="J39" s="13" t="n">
        <v>0</v>
      </c>
      <c r="K39" s="13" t="n">
        <v>0</v>
      </c>
      <c r="L39" s="13" t="n">
        <v>0</v>
      </c>
      <c r="M39" s="13" t="n">
        <v>0</v>
      </c>
      <c r="N39" s="13" t="n">
        <v>0</v>
      </c>
      <c r="O39" s="13" t="n">
        <v>0</v>
      </c>
      <c r="P39" s="13" t="n">
        <v>0</v>
      </c>
      <c r="Q39" s="17" t="n">
        <f aca="false">SUM(J39:P39)/7</f>
        <v>0</v>
      </c>
    </row>
    <row r="40" customFormat="false" ht="13.8" hidden="false" customHeight="false" outlineLevel="0" collapsed="false">
      <c r="B40" s="15" t="n">
        <f aca="false">B39+1</f>
        <v>32</v>
      </c>
      <c r="C40" s="12" t="s">
        <v>84</v>
      </c>
      <c r="D40" s="12" t="s">
        <v>85</v>
      </c>
      <c r="E40" s="12"/>
      <c r="F40" s="12"/>
      <c r="G40" s="12"/>
      <c r="H40" s="12"/>
      <c r="I40" s="12"/>
      <c r="J40" s="13" t="n">
        <v>100</v>
      </c>
      <c r="K40" s="13" t="n">
        <v>100</v>
      </c>
      <c r="L40" s="13" t="n">
        <v>100</v>
      </c>
      <c r="M40" s="13" t="n">
        <v>0</v>
      </c>
      <c r="N40" s="13" t="n">
        <v>0</v>
      </c>
      <c r="O40" s="13" t="n">
        <v>0</v>
      </c>
      <c r="P40" s="13" t="n">
        <v>0</v>
      </c>
      <c r="Q40" s="17" t="n">
        <f aca="false">SUM(J40:P40)/7</f>
        <v>42.8571428571429</v>
      </c>
    </row>
    <row r="41" customFormat="false" ht="13.8" hidden="false" customHeight="false" outlineLevel="0" collapsed="false">
      <c r="B41" s="15" t="n">
        <f aca="false">B40+1</f>
        <v>33</v>
      </c>
      <c r="C41" s="12" t="s">
        <v>86</v>
      </c>
      <c r="D41" s="12" t="s">
        <v>87</v>
      </c>
      <c r="E41" s="12"/>
      <c r="F41" s="12"/>
      <c r="G41" s="12"/>
      <c r="H41" s="12"/>
      <c r="I41" s="12"/>
      <c r="J41" s="13" t="n">
        <v>0</v>
      </c>
      <c r="K41" s="13" t="n">
        <v>0</v>
      </c>
      <c r="L41" s="13" t="n">
        <v>70</v>
      </c>
      <c r="M41" s="13" t="n">
        <v>0</v>
      </c>
      <c r="N41" s="13" t="n">
        <v>0</v>
      </c>
      <c r="O41" s="13" t="n">
        <v>0</v>
      </c>
      <c r="P41" s="13" t="n">
        <v>0</v>
      </c>
      <c r="Q41" s="17" t="n">
        <f aca="false">SUM(J41:P41)/7</f>
        <v>10</v>
      </c>
    </row>
    <row r="42" customFormat="false" ht="13.8" hidden="false" customHeight="false" outlineLevel="0" collapsed="false">
      <c r="B42" s="15" t="n">
        <f aca="false">B41+1</f>
        <v>34</v>
      </c>
      <c r="C42" s="18"/>
      <c r="D42" s="19"/>
      <c r="E42" s="19"/>
      <c r="F42" s="19"/>
      <c r="G42" s="19"/>
      <c r="H42" s="19"/>
      <c r="I42" s="19"/>
      <c r="J42" s="13"/>
      <c r="K42" s="13"/>
      <c r="L42" s="13"/>
      <c r="M42" s="13"/>
      <c r="N42" s="13"/>
      <c r="O42" s="13"/>
      <c r="P42" s="13"/>
      <c r="Q42" s="17"/>
    </row>
    <row r="43" customFormat="false" ht="13.8" hidden="false" customHeight="false" outlineLevel="0" collapsed="false">
      <c r="B43" s="15" t="n">
        <f aca="false">B42+1</f>
        <v>35</v>
      </c>
      <c r="C43" s="18"/>
      <c r="D43" s="19"/>
      <c r="E43" s="19"/>
      <c r="F43" s="19"/>
      <c r="G43" s="19"/>
      <c r="H43" s="19"/>
      <c r="I43" s="19"/>
      <c r="J43" s="13"/>
      <c r="K43" s="13"/>
      <c r="L43" s="13"/>
      <c r="M43" s="13"/>
      <c r="N43" s="13"/>
      <c r="O43" s="13"/>
      <c r="P43" s="13"/>
      <c r="Q43" s="17"/>
    </row>
    <row r="44" customFormat="false" ht="13.8" hidden="false" customHeight="false" outlineLevel="0" collapsed="false">
      <c r="B44" s="15" t="n">
        <f aca="false">B43+1</f>
        <v>36</v>
      </c>
      <c r="C44" s="18"/>
      <c r="D44" s="19"/>
      <c r="E44" s="19"/>
      <c r="F44" s="19"/>
      <c r="G44" s="19"/>
      <c r="H44" s="19"/>
      <c r="I44" s="19"/>
      <c r="J44" s="13"/>
      <c r="K44" s="13"/>
      <c r="L44" s="13"/>
      <c r="M44" s="13"/>
      <c r="N44" s="13"/>
      <c r="O44" s="13"/>
      <c r="P44" s="13"/>
      <c r="Q44" s="17"/>
    </row>
    <row r="45" customFormat="false" ht="13.8" hidden="false" customHeight="false" outlineLevel="0" collapsed="false">
      <c r="B45" s="15" t="n">
        <f aca="false">B44+1</f>
        <v>37</v>
      </c>
      <c r="C45" s="18"/>
      <c r="D45" s="19"/>
      <c r="E45" s="19"/>
      <c r="F45" s="19"/>
      <c r="G45" s="19"/>
      <c r="H45" s="19"/>
      <c r="I45" s="19"/>
      <c r="J45" s="13"/>
      <c r="K45" s="13"/>
      <c r="L45" s="13"/>
      <c r="M45" s="13"/>
      <c r="N45" s="13"/>
      <c r="O45" s="13"/>
      <c r="P45" s="13"/>
      <c r="Q45" s="17"/>
    </row>
    <row r="46" customFormat="false" ht="13.8" hidden="false" customHeight="false" outlineLevel="0" collapsed="false">
      <c r="B46" s="15" t="n">
        <f aca="false">B45+1</f>
        <v>38</v>
      </c>
      <c r="C46" s="18"/>
      <c r="D46" s="19"/>
      <c r="E46" s="19"/>
      <c r="F46" s="19"/>
      <c r="G46" s="19"/>
      <c r="H46" s="19"/>
      <c r="I46" s="19"/>
      <c r="J46" s="13"/>
      <c r="K46" s="13"/>
      <c r="L46" s="13"/>
      <c r="M46" s="13"/>
      <c r="N46" s="13"/>
      <c r="O46" s="13"/>
      <c r="P46" s="13"/>
      <c r="Q46" s="17"/>
    </row>
    <row r="47" customFormat="false" ht="13.8" hidden="false" customHeight="false" outlineLevel="0" collapsed="false">
      <c r="B47" s="15" t="n">
        <f aca="false">B46+1</f>
        <v>39</v>
      </c>
      <c r="C47" s="18"/>
      <c r="D47" s="20"/>
      <c r="E47" s="20"/>
      <c r="F47" s="20"/>
      <c r="G47" s="20"/>
      <c r="H47" s="20"/>
      <c r="I47" s="20"/>
      <c r="J47" s="13"/>
      <c r="K47" s="13"/>
      <c r="L47" s="13"/>
      <c r="M47" s="13"/>
      <c r="N47" s="13"/>
      <c r="O47" s="13"/>
      <c r="P47" s="13"/>
      <c r="Q47" s="17"/>
    </row>
    <row r="48" customFormat="false" ht="13.8" hidden="false" customHeight="false" outlineLevel="0" collapsed="false">
      <c r="B48" s="15" t="n">
        <f aca="false">B47+1</f>
        <v>40</v>
      </c>
      <c r="C48" s="21"/>
      <c r="D48" s="15"/>
      <c r="E48" s="15"/>
      <c r="F48" s="15"/>
      <c r="G48" s="15"/>
      <c r="H48" s="15"/>
      <c r="I48" s="15"/>
      <c r="J48" s="13"/>
      <c r="K48" s="13"/>
      <c r="L48" s="13"/>
      <c r="M48" s="13"/>
      <c r="N48" s="13"/>
      <c r="O48" s="13"/>
      <c r="P48" s="13"/>
      <c r="Q48" s="17"/>
    </row>
    <row r="49" customFormat="false" ht="13.8" hidden="false" customHeight="false" outlineLevel="0" collapsed="false">
      <c r="B49" s="15" t="n">
        <f aca="false">B48+1</f>
        <v>41</v>
      </c>
      <c r="C49" s="21"/>
      <c r="D49" s="15"/>
      <c r="E49" s="15"/>
      <c r="F49" s="15"/>
      <c r="G49" s="15"/>
      <c r="H49" s="15"/>
      <c r="I49" s="15"/>
      <c r="J49" s="13"/>
      <c r="K49" s="13"/>
      <c r="L49" s="13"/>
      <c r="M49" s="13"/>
      <c r="N49" s="13"/>
      <c r="O49" s="13"/>
      <c r="P49" s="13"/>
      <c r="Q49" s="17"/>
    </row>
    <row r="50" customFormat="false" ht="13.8" hidden="false" customHeight="false" outlineLevel="0" collapsed="false">
      <c r="B50" s="15" t="n">
        <f aca="false">B49+1</f>
        <v>42</v>
      </c>
      <c r="C50" s="21"/>
      <c r="D50" s="15"/>
      <c r="E50" s="15"/>
      <c r="F50" s="15"/>
      <c r="G50" s="15"/>
      <c r="H50" s="15"/>
      <c r="I50" s="15"/>
      <c r="J50" s="13"/>
      <c r="K50" s="13"/>
      <c r="L50" s="13"/>
      <c r="M50" s="13"/>
      <c r="N50" s="13"/>
      <c r="O50" s="13"/>
      <c r="P50" s="13"/>
      <c r="Q50" s="17"/>
    </row>
    <row r="51" customFormat="false" ht="13.8" hidden="false" customHeight="false" outlineLevel="0" collapsed="false">
      <c r="B51" s="15" t="n">
        <f aca="false">B50+1</f>
        <v>43</v>
      </c>
      <c r="C51" s="21"/>
      <c r="D51" s="15"/>
      <c r="E51" s="15"/>
      <c r="F51" s="15"/>
      <c r="G51" s="15"/>
      <c r="H51" s="15"/>
      <c r="I51" s="15"/>
      <c r="J51" s="13"/>
      <c r="K51" s="13"/>
      <c r="L51" s="13"/>
      <c r="M51" s="13"/>
      <c r="N51" s="13"/>
      <c r="O51" s="13"/>
      <c r="P51" s="13"/>
      <c r="Q51" s="17"/>
    </row>
    <row r="52" customFormat="false" ht="13.8" hidden="false" customHeight="false" outlineLevel="0" collapsed="false">
      <c r="B52" s="15" t="n">
        <f aca="false">B51+1</f>
        <v>44</v>
      </c>
      <c r="C52" s="21"/>
      <c r="D52" s="15"/>
      <c r="E52" s="15"/>
      <c r="F52" s="15"/>
      <c r="G52" s="15"/>
      <c r="H52" s="15"/>
      <c r="I52" s="15"/>
      <c r="J52" s="13"/>
      <c r="K52" s="13"/>
      <c r="L52" s="13"/>
      <c r="M52" s="13"/>
      <c r="N52" s="13"/>
      <c r="O52" s="13"/>
      <c r="P52" s="13"/>
      <c r="Q52" s="17"/>
    </row>
    <row r="53" customFormat="false" ht="13.8" hidden="false" customHeight="false" outlineLevel="0" collapsed="false">
      <c r="B53" s="15" t="n">
        <f aca="false">B52+1</f>
        <v>45</v>
      </c>
      <c r="C53" s="22"/>
      <c r="D53" s="13"/>
      <c r="E53" s="13"/>
      <c r="F53" s="13"/>
      <c r="G53" s="13"/>
      <c r="H53" s="13"/>
      <c r="I53" s="13"/>
      <c r="J53" s="12"/>
      <c r="K53" s="12"/>
      <c r="L53" s="12"/>
      <c r="M53" s="12"/>
      <c r="N53" s="12"/>
      <c r="O53" s="12"/>
      <c r="P53" s="12"/>
      <c r="Q53" s="17"/>
    </row>
    <row r="54" customFormat="false" ht="13.8" hidden="false" customHeight="false" outlineLevel="0" collapsed="false">
      <c r="C54" s="23"/>
      <c r="D54" s="23"/>
      <c r="E54" s="23"/>
      <c r="H54" s="24" t="s">
        <v>88</v>
      </c>
      <c r="I54" s="24"/>
      <c r="J54" s="25" t="n">
        <f aca="false">COUNTIF(J9:J53,"&gt;=70")</f>
        <v>24</v>
      </c>
      <c r="K54" s="25" t="n">
        <f aca="false">COUNTIF(K9:K53,"&gt;=70")</f>
        <v>26</v>
      </c>
      <c r="L54" s="25" t="n">
        <f aca="false">COUNTIF(L9:L53,"&gt;=70")</f>
        <v>24</v>
      </c>
      <c r="M54" s="25" t="n">
        <f aca="false">COUNTIF(M9:M53,"&gt;=70")</f>
        <v>0</v>
      </c>
      <c r="N54" s="25" t="n">
        <f aca="false">COUNTIF(N9:N53,"&gt;=70")</f>
        <v>0</v>
      </c>
      <c r="O54" s="25" t="n">
        <f aca="false">COUNTIF(O9:O53,"&gt;=70")</f>
        <v>0</v>
      </c>
      <c r="P54" s="25" t="n">
        <f aca="false">COUNTIF(P9:P53,"&gt;=70")</f>
        <v>0</v>
      </c>
      <c r="Q54" s="26" t="n">
        <f aca="false">COUNTIF(Q9:Q48,"&gt;=70")</f>
        <v>0</v>
      </c>
    </row>
    <row r="55" customFormat="false" ht="13.8" hidden="false" customHeight="false" outlineLevel="0" collapsed="false">
      <c r="C55" s="23"/>
      <c r="D55" s="23"/>
      <c r="E55" s="4"/>
      <c r="H55" s="27" t="s">
        <v>89</v>
      </c>
      <c r="I55" s="27"/>
      <c r="J55" s="28" t="n">
        <f aca="false">COUNTIF(J9:J53,"&lt;70")</f>
        <v>9</v>
      </c>
      <c r="K55" s="28" t="n">
        <f aca="false">COUNTIF(K9:K53,"&lt;70")</f>
        <v>7</v>
      </c>
      <c r="L55" s="28" t="n">
        <f aca="false">COUNTIF(L9:L53,"&lt;70")</f>
        <v>9</v>
      </c>
      <c r="M55" s="28" t="n">
        <f aca="false">COUNTIF(M9:M53,"&lt;70")</f>
        <v>33</v>
      </c>
      <c r="N55" s="28" t="n">
        <f aca="false">COUNTIF(N9:N53,"&lt;70")</f>
        <v>33</v>
      </c>
      <c r="O55" s="28" t="n">
        <f aca="false">COUNTIF(O9:O53,"&lt;70")</f>
        <v>33</v>
      </c>
      <c r="P55" s="28" t="n">
        <f aca="false">COUNTIF(P9:P53,"&lt;70")</f>
        <v>33</v>
      </c>
      <c r="Q55" s="28" t="n">
        <f aca="false">COUNTIF(Q9:Q53,"&lt;70")</f>
        <v>33</v>
      </c>
    </row>
    <row r="56" customFormat="false" ht="13.8" hidden="false" customHeight="false" outlineLevel="0" collapsed="false">
      <c r="C56" s="23"/>
      <c r="D56" s="23"/>
      <c r="E56" s="23"/>
      <c r="H56" s="27" t="s">
        <v>90</v>
      </c>
      <c r="I56" s="27"/>
      <c r="J56" s="28" t="n">
        <f aca="false">COUNT(J9:J53)</f>
        <v>33</v>
      </c>
      <c r="K56" s="28" t="n">
        <f aca="false">COUNT(K9:K53)</f>
        <v>33</v>
      </c>
      <c r="L56" s="28" t="n">
        <f aca="false">COUNT(L9:L53)</f>
        <v>33</v>
      </c>
      <c r="M56" s="28" t="n">
        <f aca="false">COUNT(M9:M53)</f>
        <v>33</v>
      </c>
      <c r="N56" s="28" t="n">
        <f aca="false">COUNT(N9:N53)</f>
        <v>33</v>
      </c>
      <c r="O56" s="28" t="n">
        <f aca="false">COUNT(O9:O53)</f>
        <v>33</v>
      </c>
      <c r="P56" s="28" t="n">
        <f aca="false">COUNT(P9:P53)</f>
        <v>33</v>
      </c>
      <c r="Q56" s="28" t="n">
        <f aca="false">COUNT(Q9:Q53)</f>
        <v>33</v>
      </c>
    </row>
    <row r="57" customFormat="false" ht="13.8" hidden="false" customHeight="false" outlineLevel="0" collapsed="false">
      <c r="C57" s="23"/>
      <c r="D57" s="23"/>
      <c r="E57" s="23"/>
      <c r="F57" s="29"/>
      <c r="H57" s="30" t="s">
        <v>91</v>
      </c>
      <c r="I57" s="30"/>
      <c r="J57" s="31" t="n">
        <f aca="false">J54/J56</f>
        <v>0.727272727272727</v>
      </c>
      <c r="K57" s="32" t="n">
        <f aca="false">K54/K56</f>
        <v>0.787878787878788</v>
      </c>
      <c r="L57" s="32" t="n">
        <f aca="false">L54/L56</f>
        <v>0.727272727272727</v>
      </c>
      <c r="M57" s="32" t="n">
        <f aca="false">M54/M56</f>
        <v>0</v>
      </c>
      <c r="N57" s="32" t="n">
        <f aca="false">N54/N56</f>
        <v>0</v>
      </c>
      <c r="O57" s="32" t="n">
        <f aca="false">O54/O56</f>
        <v>0</v>
      </c>
      <c r="P57" s="32" t="n">
        <f aca="false">P54/P56</f>
        <v>0</v>
      </c>
      <c r="Q57" s="32" t="n">
        <f aca="false">Q54/Q56</f>
        <v>0</v>
      </c>
    </row>
    <row r="58" customFormat="false" ht="13.8" hidden="false" customHeight="false" outlineLevel="0" collapsed="false">
      <c r="C58" s="23"/>
      <c r="D58" s="23"/>
      <c r="E58" s="23"/>
      <c r="F58" s="29"/>
      <c r="H58" s="30" t="s">
        <v>92</v>
      </c>
      <c r="I58" s="30"/>
      <c r="J58" s="31" t="n">
        <f aca="false">J55/J56</f>
        <v>0.272727272727273</v>
      </c>
      <c r="K58" s="31" t="n">
        <f aca="false">K55/K56</f>
        <v>0.212121212121212</v>
      </c>
      <c r="L58" s="32" t="n">
        <f aca="false">L55/L56</f>
        <v>0.272727272727273</v>
      </c>
      <c r="M58" s="32" t="n">
        <f aca="false">M55/M56</f>
        <v>1</v>
      </c>
      <c r="N58" s="32" t="n">
        <f aca="false">N55/N56</f>
        <v>1</v>
      </c>
      <c r="O58" s="32" t="n">
        <f aca="false">O55/O56</f>
        <v>1</v>
      </c>
      <c r="P58" s="32" t="n">
        <f aca="false">P55/P56</f>
        <v>1</v>
      </c>
      <c r="Q58" s="32" t="n">
        <f aca="false">Q55/Q56</f>
        <v>1</v>
      </c>
    </row>
    <row r="59" customFormat="false" ht="13.8" hidden="false" customHeight="false" outlineLevel="0" collapsed="false">
      <c r="C59" s="23"/>
      <c r="D59" s="23"/>
      <c r="E59" s="4"/>
      <c r="F59" s="29"/>
    </row>
    <row r="60" customFormat="false" ht="13.8" hidden="false" customHeight="false" outlineLevel="0" collapsed="false">
      <c r="C60" s="23"/>
      <c r="D60" s="23"/>
      <c r="E60" s="4"/>
      <c r="F60" s="29"/>
    </row>
    <row r="61" customFormat="false" ht="13.8" hidden="false" customHeight="false" outlineLevel="0" collapsed="false">
      <c r="J61" s="33"/>
      <c r="K61" s="33"/>
      <c r="L61" s="33"/>
      <c r="M61" s="33"/>
      <c r="N61" s="33"/>
      <c r="O61" s="33"/>
      <c r="P61" s="33"/>
    </row>
    <row r="62" customFormat="false" ht="13.8" hidden="false" customHeight="false" outlineLevel="0" collapsed="false">
      <c r="J62" s="34" t="s">
        <v>93</v>
      </c>
      <c r="K62" s="34"/>
      <c r="L62" s="34"/>
      <c r="M62" s="34"/>
      <c r="N62" s="34"/>
      <c r="O62" s="34"/>
      <c r="P62" s="34"/>
    </row>
  </sheetData>
  <mergeCells count="67">
    <mergeCell ref="B2:P2"/>
    <mergeCell ref="C3:P3"/>
    <mergeCell ref="D4:G4"/>
    <mergeCell ref="J4:K4"/>
    <mergeCell ref="N4:O4"/>
    <mergeCell ref="D6:G6"/>
    <mergeCell ref="I6:J6"/>
    <mergeCell ref="K6:P6"/>
    <mergeCell ref="D8:I8"/>
    <mergeCell ref="D9:I9"/>
    <mergeCell ref="D10:I10"/>
    <mergeCell ref="D11:I11"/>
    <mergeCell ref="D12:I12"/>
    <mergeCell ref="D13:I13"/>
    <mergeCell ref="D14:I14"/>
    <mergeCell ref="D15:I15"/>
    <mergeCell ref="D16:I16"/>
    <mergeCell ref="D17:I17"/>
    <mergeCell ref="D18:I18"/>
    <mergeCell ref="D19:I19"/>
    <mergeCell ref="D20:I20"/>
    <mergeCell ref="D21:I21"/>
    <mergeCell ref="D22:I22"/>
    <mergeCell ref="D23:I23"/>
    <mergeCell ref="D24:I24"/>
    <mergeCell ref="D25:I25"/>
    <mergeCell ref="D26:I26"/>
    <mergeCell ref="D27:I27"/>
    <mergeCell ref="D28:I28"/>
    <mergeCell ref="D29:I29"/>
    <mergeCell ref="D30:I30"/>
    <mergeCell ref="D31:I31"/>
    <mergeCell ref="D32:I32"/>
    <mergeCell ref="D33:I33"/>
    <mergeCell ref="D34:I34"/>
    <mergeCell ref="D35:I35"/>
    <mergeCell ref="D36:I36"/>
    <mergeCell ref="D37:I37"/>
    <mergeCell ref="D38:I38"/>
    <mergeCell ref="D39:I39"/>
    <mergeCell ref="D40:I40"/>
    <mergeCell ref="D41:I41"/>
    <mergeCell ref="D42:I42"/>
    <mergeCell ref="D43:I43"/>
    <mergeCell ref="D44:I44"/>
    <mergeCell ref="D45:I45"/>
    <mergeCell ref="D46:I46"/>
    <mergeCell ref="D47:I47"/>
    <mergeCell ref="D48:I48"/>
    <mergeCell ref="D49:I49"/>
    <mergeCell ref="D50:I50"/>
    <mergeCell ref="D51:I51"/>
    <mergeCell ref="D52:I52"/>
    <mergeCell ref="D53:I53"/>
    <mergeCell ref="C54:D54"/>
    <mergeCell ref="H54:I54"/>
    <mergeCell ref="C55:D55"/>
    <mergeCell ref="H55:I55"/>
    <mergeCell ref="C56:E56"/>
    <mergeCell ref="H56:I56"/>
    <mergeCell ref="C57:D57"/>
    <mergeCell ref="H57:I57"/>
    <mergeCell ref="C58:D58"/>
    <mergeCell ref="H58:I58"/>
    <mergeCell ref="C59:D59"/>
    <mergeCell ref="J61:P61"/>
    <mergeCell ref="J62:P62"/>
  </mergeCells>
  <printOptions headings="false" gridLines="false" gridLinesSet="true" horizontalCentered="false" verticalCentered="false"/>
  <pageMargins left="0.236111111111111" right="0.236111111111111" top="0.747916666666667" bottom="0.747916666666667" header="0.511811023622047" footer="0.511811023622047"/>
  <pageSetup paperSize="1" scale="7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R62"/>
  <sheetViews>
    <sheetView showFormulas="false" showGridLines="true" showRowColHeaders="true" showZeros="true" rightToLeft="false" tabSelected="false" showOutlineSymbols="true" defaultGridColor="true" view="normal" topLeftCell="B1" colorId="64" zoomScale="55" zoomScaleNormal="55" zoomScalePageLayoutView="100" workbookViewId="0">
      <selection pane="topLeft" activeCell="L31" activeCellId="0" sqref="L31"/>
    </sheetView>
  </sheetViews>
  <sheetFormatPr defaultColWidth="8.90234375" defaultRowHeight="13.8" zeroHeight="false" outlineLevelRow="0" outlineLevelCol="0"/>
  <cols>
    <col collapsed="false" customWidth="true" hidden="false" outlineLevel="0" max="1" min="1" style="1" width="1.29"/>
    <col collapsed="false" customWidth="true" hidden="false" outlineLevel="0" max="2" min="2" style="1" width="5.01"/>
    <col collapsed="false" customWidth="true" hidden="false" outlineLevel="0" max="3" min="3" style="1" width="10.85"/>
    <col collapsed="false" customWidth="true" hidden="false" outlineLevel="0" max="9" min="4" style="1" width="7.71"/>
    <col collapsed="false" customWidth="true" hidden="false" outlineLevel="0" max="10" min="10" style="1" width="4.42"/>
    <col collapsed="false" customWidth="true" hidden="false" outlineLevel="0" max="12" min="11" style="1" width="5.71"/>
    <col collapsed="false" customWidth="true" hidden="false" outlineLevel="0" max="13" min="13" style="1" width="6.43"/>
    <col collapsed="false" customWidth="true" hidden="false" outlineLevel="0" max="16" min="14" style="1" width="5.71"/>
    <col collapsed="false" customWidth="true" hidden="false" outlineLevel="0" max="17" min="17" style="1" width="8.71"/>
    <col collapsed="false" customWidth="true" hidden="false" outlineLevel="0" max="19" min="18" style="1" width="5.71"/>
    <col collapsed="false" customWidth="true" hidden="false" outlineLevel="0" max="1025" min="20" style="1" width="10.65"/>
  </cols>
  <sheetData>
    <row r="2" customFormat="false" ht="15" hidden="false" customHeight="false" outlineLevel="0" collapsed="false">
      <c r="B2" s="2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  <c r="R2" s="3"/>
    </row>
    <row r="3" customFormat="false" ht="13.8" hidden="false" customHeight="false" outlineLevel="0" collapsed="false">
      <c r="C3" s="4" t="s">
        <v>1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5"/>
      <c r="R3" s="5"/>
    </row>
    <row r="4" customFormat="false" ht="13.8" hidden="false" customHeight="false" outlineLevel="0" collapsed="false">
      <c r="C4" s="1" t="s">
        <v>2</v>
      </c>
      <c r="D4" s="6" t="s">
        <v>3</v>
      </c>
      <c r="E4" s="6"/>
      <c r="F4" s="6"/>
      <c r="G4" s="6"/>
      <c r="I4" s="1" t="s">
        <v>4</v>
      </c>
      <c r="J4" s="7" t="s">
        <v>94</v>
      </c>
      <c r="K4" s="7"/>
      <c r="M4" s="1" t="s">
        <v>6</v>
      </c>
      <c r="N4" s="8" t="n">
        <v>45952</v>
      </c>
      <c r="O4" s="8"/>
    </row>
    <row r="5" customFormat="false" ht="6.75" hidden="false" customHeight="true" outlineLevel="0" collapsed="false">
      <c r="D5" s="9"/>
      <c r="E5" s="9"/>
      <c r="F5" s="9"/>
      <c r="G5" s="9"/>
    </row>
    <row r="6" customFormat="false" ht="13.8" hidden="false" customHeight="false" outlineLevel="0" collapsed="false">
      <c r="C6" s="1" t="s">
        <v>7</v>
      </c>
      <c r="D6" s="7" t="s">
        <v>8</v>
      </c>
      <c r="E6" s="7"/>
      <c r="F6" s="7"/>
      <c r="G6" s="7"/>
      <c r="I6" s="10" t="s">
        <v>9</v>
      </c>
      <c r="J6" s="10"/>
      <c r="K6" s="11" t="s">
        <v>10</v>
      </c>
      <c r="L6" s="11"/>
      <c r="M6" s="11"/>
      <c r="N6" s="11"/>
      <c r="O6" s="11"/>
      <c r="P6" s="11"/>
    </row>
    <row r="7" customFormat="false" ht="11.25" hidden="false" customHeight="true" outlineLevel="0" collapsed="false"/>
    <row r="8" customFormat="false" ht="13.8" hidden="false" customHeight="false" outlineLevel="0" collapsed="false">
      <c r="B8" s="12" t="s">
        <v>11</v>
      </c>
      <c r="C8" s="12" t="s">
        <v>12</v>
      </c>
      <c r="D8" s="13" t="s">
        <v>13</v>
      </c>
      <c r="E8" s="13"/>
      <c r="F8" s="13"/>
      <c r="G8" s="13"/>
      <c r="H8" s="13"/>
      <c r="I8" s="13"/>
      <c r="J8" s="13" t="s">
        <v>14</v>
      </c>
      <c r="K8" s="13" t="s">
        <v>15</v>
      </c>
      <c r="L8" s="13" t="s">
        <v>16</v>
      </c>
      <c r="M8" s="13" t="s">
        <v>17</v>
      </c>
      <c r="N8" s="13" t="s">
        <v>18</v>
      </c>
      <c r="O8" s="13" t="s">
        <v>19</v>
      </c>
      <c r="P8" s="13" t="s">
        <v>20</v>
      </c>
      <c r="Q8" s="14" t="s">
        <v>21</v>
      </c>
    </row>
    <row r="9" customFormat="false" ht="13.8" hidden="false" customHeight="false" outlineLevel="0" collapsed="false">
      <c r="B9" s="15" t="n">
        <v>1</v>
      </c>
      <c r="C9" s="12" t="s">
        <v>95</v>
      </c>
      <c r="D9" s="16" t="s">
        <v>96</v>
      </c>
      <c r="E9" s="16"/>
      <c r="F9" s="16"/>
      <c r="G9" s="16"/>
      <c r="H9" s="16"/>
      <c r="I9" s="16"/>
      <c r="J9" s="13" t="n">
        <v>0</v>
      </c>
      <c r="K9" s="13" t="n">
        <v>0</v>
      </c>
      <c r="L9" s="13" t="n">
        <v>0</v>
      </c>
      <c r="M9" s="13" t="n">
        <v>0</v>
      </c>
      <c r="N9" s="13" t="n">
        <v>0</v>
      </c>
      <c r="O9" s="13" t="n">
        <v>0</v>
      </c>
      <c r="P9" s="13" t="n">
        <v>0</v>
      </c>
      <c r="Q9" s="17" t="n">
        <f aca="false">SUM(J9:P9)/7</f>
        <v>0</v>
      </c>
    </row>
    <row r="10" customFormat="false" ht="13.8" hidden="false" customHeight="false" outlineLevel="0" collapsed="false">
      <c r="B10" s="15" t="n">
        <f aca="false">B9+1</f>
        <v>2</v>
      </c>
      <c r="C10" s="12" t="s">
        <v>97</v>
      </c>
      <c r="D10" s="12" t="s">
        <v>98</v>
      </c>
      <c r="E10" s="12"/>
      <c r="F10" s="12"/>
      <c r="G10" s="12"/>
      <c r="H10" s="12"/>
      <c r="I10" s="12"/>
      <c r="J10" s="13" t="n">
        <v>100</v>
      </c>
      <c r="K10" s="13" t="n">
        <v>83</v>
      </c>
      <c r="L10" s="13" t="n">
        <v>0</v>
      </c>
      <c r="M10" s="13" t="n">
        <v>0</v>
      </c>
      <c r="N10" s="13" t="n">
        <v>0</v>
      </c>
      <c r="O10" s="13" t="n">
        <v>0</v>
      </c>
      <c r="P10" s="13" t="n">
        <v>0</v>
      </c>
      <c r="Q10" s="17" t="n">
        <f aca="false">SUM(J10:P10)/7</f>
        <v>26.1428571428571</v>
      </c>
    </row>
    <row r="11" customFormat="false" ht="13.8" hidden="false" customHeight="false" outlineLevel="0" collapsed="false">
      <c r="B11" s="15" t="n">
        <f aca="false">B10+1</f>
        <v>3</v>
      </c>
      <c r="C11" s="12" t="s">
        <v>99</v>
      </c>
      <c r="D11" s="12" t="s">
        <v>100</v>
      </c>
      <c r="E11" s="12"/>
      <c r="F11" s="12"/>
      <c r="G11" s="12"/>
      <c r="H11" s="12"/>
      <c r="I11" s="12"/>
      <c r="J11" s="13" t="n">
        <v>100</v>
      </c>
      <c r="K11" s="13" t="n">
        <v>100</v>
      </c>
      <c r="L11" s="13" t="n">
        <v>85</v>
      </c>
      <c r="M11" s="13" t="n">
        <v>0</v>
      </c>
      <c r="N11" s="13" t="n">
        <v>0</v>
      </c>
      <c r="O11" s="13" t="n">
        <v>0</v>
      </c>
      <c r="P11" s="13" t="n">
        <v>0</v>
      </c>
      <c r="Q11" s="17" t="n">
        <f aca="false">SUM(J11:P11)/7</f>
        <v>40.7142857142857</v>
      </c>
    </row>
    <row r="12" customFormat="false" ht="13.8" hidden="false" customHeight="false" outlineLevel="0" collapsed="false">
      <c r="B12" s="15" t="n">
        <f aca="false">B11+1</f>
        <v>4</v>
      </c>
      <c r="C12" s="12" t="s">
        <v>101</v>
      </c>
      <c r="D12" s="12" t="s">
        <v>102</v>
      </c>
      <c r="E12" s="12"/>
      <c r="F12" s="12"/>
      <c r="G12" s="12"/>
      <c r="H12" s="12"/>
      <c r="I12" s="12"/>
      <c r="J12" s="13" t="n">
        <v>100</v>
      </c>
      <c r="K12" s="13" t="n">
        <v>88</v>
      </c>
      <c r="L12" s="13" t="n">
        <v>90</v>
      </c>
      <c r="M12" s="13" t="n">
        <v>0</v>
      </c>
      <c r="N12" s="13" t="n">
        <v>0</v>
      </c>
      <c r="O12" s="13" t="n">
        <v>0</v>
      </c>
      <c r="P12" s="13" t="n">
        <v>0</v>
      </c>
      <c r="Q12" s="17" t="n">
        <f aca="false">SUM(J12:P12)/7</f>
        <v>39.7142857142857</v>
      </c>
    </row>
    <row r="13" customFormat="false" ht="13.8" hidden="false" customHeight="false" outlineLevel="0" collapsed="false">
      <c r="B13" s="15" t="n">
        <f aca="false">B12+1</f>
        <v>5</v>
      </c>
      <c r="C13" s="12" t="s">
        <v>103</v>
      </c>
      <c r="D13" s="12" t="s">
        <v>104</v>
      </c>
      <c r="E13" s="12"/>
      <c r="F13" s="12"/>
      <c r="G13" s="12"/>
      <c r="H13" s="12"/>
      <c r="I13" s="12"/>
      <c r="J13" s="13" t="n">
        <v>100</v>
      </c>
      <c r="K13" s="13" t="n">
        <v>83</v>
      </c>
      <c r="L13" s="13" t="n">
        <v>75</v>
      </c>
      <c r="M13" s="13" t="n">
        <v>0</v>
      </c>
      <c r="N13" s="13" t="n">
        <v>0</v>
      </c>
      <c r="O13" s="13" t="n">
        <v>0</v>
      </c>
      <c r="P13" s="13" t="n">
        <v>0</v>
      </c>
      <c r="Q13" s="17" t="n">
        <f aca="false">SUM(J13:P13)/7</f>
        <v>36.8571428571429</v>
      </c>
    </row>
    <row r="14" customFormat="false" ht="13.8" hidden="false" customHeight="false" outlineLevel="0" collapsed="false">
      <c r="B14" s="15" t="n">
        <f aca="false">B13+1</f>
        <v>6</v>
      </c>
      <c r="C14" s="12" t="s">
        <v>105</v>
      </c>
      <c r="D14" s="12" t="s">
        <v>106</v>
      </c>
      <c r="E14" s="12"/>
      <c r="F14" s="12"/>
      <c r="G14" s="12"/>
      <c r="H14" s="12"/>
      <c r="I14" s="12"/>
      <c r="J14" s="13" t="n">
        <v>100</v>
      </c>
      <c r="K14" s="13" t="n">
        <v>88</v>
      </c>
      <c r="L14" s="13" t="n">
        <v>90</v>
      </c>
      <c r="M14" s="13" t="n">
        <v>0</v>
      </c>
      <c r="N14" s="13" t="n">
        <v>0</v>
      </c>
      <c r="O14" s="13" t="n">
        <v>0</v>
      </c>
      <c r="P14" s="13" t="n">
        <v>0</v>
      </c>
      <c r="Q14" s="17" t="n">
        <f aca="false">SUM(J14:P14)/7</f>
        <v>39.7142857142857</v>
      </c>
    </row>
    <row r="15" customFormat="false" ht="13.8" hidden="false" customHeight="false" outlineLevel="0" collapsed="false">
      <c r="B15" s="15" t="n">
        <f aca="false">B14+1</f>
        <v>7</v>
      </c>
      <c r="C15" s="12" t="s">
        <v>107</v>
      </c>
      <c r="D15" s="12" t="s">
        <v>108</v>
      </c>
      <c r="E15" s="12"/>
      <c r="F15" s="12"/>
      <c r="G15" s="12"/>
      <c r="H15" s="12"/>
      <c r="I15" s="12"/>
      <c r="J15" s="13" t="n">
        <v>0</v>
      </c>
      <c r="K15" s="13" t="n">
        <v>0</v>
      </c>
      <c r="L15" s="13" t="n">
        <v>0</v>
      </c>
      <c r="M15" s="13" t="n">
        <v>0</v>
      </c>
      <c r="N15" s="13" t="n">
        <v>0</v>
      </c>
      <c r="O15" s="13" t="n">
        <v>0</v>
      </c>
      <c r="P15" s="13" t="n">
        <v>0</v>
      </c>
      <c r="Q15" s="17" t="n">
        <f aca="false">SUM(J15:P15)/7</f>
        <v>0</v>
      </c>
    </row>
    <row r="16" customFormat="false" ht="13.8" hidden="false" customHeight="false" outlineLevel="0" collapsed="false">
      <c r="B16" s="15" t="n">
        <f aca="false">B15+1</f>
        <v>8</v>
      </c>
      <c r="C16" s="12" t="s">
        <v>109</v>
      </c>
      <c r="D16" s="12" t="s">
        <v>110</v>
      </c>
      <c r="E16" s="12"/>
      <c r="F16" s="12"/>
      <c r="G16" s="12"/>
      <c r="H16" s="12"/>
      <c r="I16" s="12"/>
      <c r="J16" s="13" t="n">
        <v>100</v>
      </c>
      <c r="K16" s="13" t="n">
        <v>95</v>
      </c>
      <c r="L16" s="13" t="n">
        <v>85</v>
      </c>
      <c r="M16" s="13" t="n">
        <v>0</v>
      </c>
      <c r="N16" s="13" t="n">
        <v>0</v>
      </c>
      <c r="O16" s="13" t="n">
        <v>0</v>
      </c>
      <c r="P16" s="13" t="n">
        <v>0</v>
      </c>
      <c r="Q16" s="17" t="n">
        <f aca="false">SUM(J16:P16)/7</f>
        <v>40</v>
      </c>
    </row>
    <row r="17" customFormat="false" ht="13.8" hidden="false" customHeight="false" outlineLevel="0" collapsed="false">
      <c r="B17" s="15" t="n">
        <f aca="false">B16+1</f>
        <v>9</v>
      </c>
      <c r="C17" s="12" t="s">
        <v>111</v>
      </c>
      <c r="D17" s="12" t="s">
        <v>112</v>
      </c>
      <c r="E17" s="12"/>
      <c r="F17" s="12"/>
      <c r="G17" s="12"/>
      <c r="H17" s="12"/>
      <c r="I17" s="12"/>
      <c r="J17" s="13" t="n">
        <v>100</v>
      </c>
      <c r="K17" s="13" t="n">
        <v>72</v>
      </c>
      <c r="L17" s="13" t="n">
        <v>0</v>
      </c>
      <c r="M17" s="13" t="n">
        <v>0</v>
      </c>
      <c r="N17" s="13" t="n">
        <v>0</v>
      </c>
      <c r="O17" s="13" t="n">
        <v>0</v>
      </c>
      <c r="P17" s="13" t="n">
        <v>0</v>
      </c>
      <c r="Q17" s="17" t="n">
        <f aca="false">SUM(J17:P17)/7</f>
        <v>24.5714285714286</v>
      </c>
    </row>
    <row r="18" customFormat="false" ht="13.8" hidden="false" customHeight="false" outlineLevel="0" collapsed="false">
      <c r="B18" s="15" t="n">
        <f aca="false">B17+1</f>
        <v>10</v>
      </c>
      <c r="C18" s="12" t="s">
        <v>113</v>
      </c>
      <c r="D18" s="12" t="s">
        <v>114</v>
      </c>
      <c r="E18" s="12"/>
      <c r="F18" s="12"/>
      <c r="G18" s="12"/>
      <c r="H18" s="12"/>
      <c r="I18" s="12"/>
      <c r="J18" s="13" t="n">
        <v>100</v>
      </c>
      <c r="K18" s="13" t="n">
        <v>96</v>
      </c>
      <c r="L18" s="13" t="n">
        <v>100</v>
      </c>
      <c r="M18" s="13" t="n">
        <v>0</v>
      </c>
      <c r="N18" s="13" t="n">
        <v>0</v>
      </c>
      <c r="O18" s="13" t="n">
        <v>0</v>
      </c>
      <c r="P18" s="13" t="n">
        <v>0</v>
      </c>
      <c r="Q18" s="17" t="n">
        <f aca="false">SUM(J18:P18)/7</f>
        <v>42.2857142857143</v>
      </c>
    </row>
    <row r="19" customFormat="false" ht="13.8" hidden="false" customHeight="false" outlineLevel="0" collapsed="false">
      <c r="B19" s="15" t="n">
        <f aca="false">B18+1</f>
        <v>11</v>
      </c>
      <c r="C19" s="12" t="s">
        <v>115</v>
      </c>
      <c r="D19" s="12" t="s">
        <v>116</v>
      </c>
      <c r="E19" s="12"/>
      <c r="F19" s="12"/>
      <c r="G19" s="12"/>
      <c r="H19" s="12"/>
      <c r="I19" s="12"/>
      <c r="J19" s="13" t="n">
        <v>100</v>
      </c>
      <c r="K19" s="13" t="n">
        <v>96</v>
      </c>
      <c r="L19" s="13" t="n">
        <v>100</v>
      </c>
      <c r="M19" s="13" t="n">
        <v>0</v>
      </c>
      <c r="N19" s="13" t="n">
        <v>0</v>
      </c>
      <c r="O19" s="13" t="n">
        <v>0</v>
      </c>
      <c r="P19" s="13" t="n">
        <v>0</v>
      </c>
      <c r="Q19" s="17" t="n">
        <f aca="false">SUM(J19:P19)/7</f>
        <v>42.2857142857143</v>
      </c>
    </row>
    <row r="20" customFormat="false" ht="13.8" hidden="false" customHeight="false" outlineLevel="0" collapsed="false">
      <c r="B20" s="15" t="n">
        <f aca="false">B19+1</f>
        <v>12</v>
      </c>
      <c r="C20" s="12" t="s">
        <v>117</v>
      </c>
      <c r="D20" s="12" t="s">
        <v>118</v>
      </c>
      <c r="E20" s="12"/>
      <c r="F20" s="12"/>
      <c r="G20" s="12"/>
      <c r="H20" s="12"/>
      <c r="I20" s="12"/>
      <c r="J20" s="13" t="n">
        <v>100</v>
      </c>
      <c r="K20" s="13" t="n">
        <v>86</v>
      </c>
      <c r="L20" s="13" t="n">
        <v>90</v>
      </c>
      <c r="M20" s="13" t="n">
        <v>0</v>
      </c>
      <c r="N20" s="13" t="n">
        <v>0</v>
      </c>
      <c r="O20" s="13" t="n">
        <v>0</v>
      </c>
      <c r="P20" s="13" t="n">
        <v>0</v>
      </c>
      <c r="Q20" s="17" t="n">
        <f aca="false">SUM(J20:P20)/7</f>
        <v>39.4285714285714</v>
      </c>
    </row>
    <row r="21" customFormat="false" ht="13.8" hidden="false" customHeight="false" outlineLevel="0" collapsed="false">
      <c r="B21" s="15" t="n">
        <f aca="false">B20+1</f>
        <v>13</v>
      </c>
      <c r="C21" s="12" t="s">
        <v>119</v>
      </c>
      <c r="D21" s="12" t="s">
        <v>120</v>
      </c>
      <c r="E21" s="12"/>
      <c r="F21" s="12"/>
      <c r="G21" s="12"/>
      <c r="H21" s="12"/>
      <c r="I21" s="12"/>
      <c r="J21" s="13" t="n">
        <v>100</v>
      </c>
      <c r="K21" s="13" t="n">
        <v>70</v>
      </c>
      <c r="L21" s="13" t="n">
        <v>0</v>
      </c>
      <c r="M21" s="13" t="n">
        <v>0</v>
      </c>
      <c r="N21" s="13" t="n">
        <v>0</v>
      </c>
      <c r="O21" s="13" t="n">
        <v>0</v>
      </c>
      <c r="P21" s="13" t="n">
        <v>0</v>
      </c>
      <c r="Q21" s="17" t="n">
        <f aca="false">SUM(J21:P21)/7</f>
        <v>24.2857142857143</v>
      </c>
    </row>
    <row r="22" customFormat="false" ht="13.8" hidden="false" customHeight="false" outlineLevel="0" collapsed="false">
      <c r="B22" s="15" t="n">
        <f aca="false">B21+1</f>
        <v>14</v>
      </c>
      <c r="C22" s="12" t="s">
        <v>121</v>
      </c>
      <c r="D22" s="12" t="s">
        <v>122</v>
      </c>
      <c r="E22" s="12"/>
      <c r="F22" s="12"/>
      <c r="G22" s="12"/>
      <c r="H22" s="12"/>
      <c r="I22" s="12"/>
      <c r="J22" s="13" t="n">
        <v>100</v>
      </c>
      <c r="K22" s="13" t="n">
        <v>91</v>
      </c>
      <c r="L22" s="13" t="n">
        <v>100</v>
      </c>
      <c r="M22" s="13" t="n">
        <v>0</v>
      </c>
      <c r="N22" s="13" t="n">
        <v>0</v>
      </c>
      <c r="O22" s="13" t="n">
        <v>0</v>
      </c>
      <c r="P22" s="13" t="n">
        <v>0</v>
      </c>
      <c r="Q22" s="17" t="n">
        <f aca="false">SUM(J22:P22)/7</f>
        <v>41.5714285714286</v>
      </c>
    </row>
    <row r="23" customFormat="false" ht="13.8" hidden="false" customHeight="false" outlineLevel="0" collapsed="false">
      <c r="B23" s="15" t="n">
        <f aca="false">B22+1</f>
        <v>15</v>
      </c>
      <c r="C23" s="12" t="s">
        <v>123</v>
      </c>
      <c r="D23" s="12" t="s">
        <v>124</v>
      </c>
      <c r="E23" s="12"/>
      <c r="F23" s="12"/>
      <c r="G23" s="12"/>
      <c r="H23" s="12"/>
      <c r="I23" s="12"/>
      <c r="J23" s="13" t="n">
        <v>100</v>
      </c>
      <c r="K23" s="13" t="n">
        <v>100</v>
      </c>
      <c r="L23" s="13" t="n">
        <v>90</v>
      </c>
      <c r="M23" s="13" t="n">
        <v>0</v>
      </c>
      <c r="N23" s="13" t="n">
        <v>0</v>
      </c>
      <c r="O23" s="13" t="n">
        <v>0</v>
      </c>
      <c r="P23" s="13" t="n">
        <v>0</v>
      </c>
      <c r="Q23" s="17" t="n">
        <f aca="false">SUM(J23:P23)/7</f>
        <v>41.4285714285714</v>
      </c>
    </row>
    <row r="24" customFormat="false" ht="13.8" hidden="false" customHeight="false" outlineLevel="0" collapsed="false">
      <c r="B24" s="15" t="n">
        <f aca="false">B23+1</f>
        <v>16</v>
      </c>
      <c r="C24" s="12" t="s">
        <v>125</v>
      </c>
      <c r="D24" s="12" t="s">
        <v>126</v>
      </c>
      <c r="E24" s="12"/>
      <c r="F24" s="12"/>
      <c r="G24" s="12"/>
      <c r="H24" s="12"/>
      <c r="I24" s="12"/>
      <c r="J24" s="13" t="n">
        <v>100</v>
      </c>
      <c r="K24" s="13" t="n">
        <v>83</v>
      </c>
      <c r="L24" s="13" t="n">
        <v>80</v>
      </c>
      <c r="M24" s="13" t="n">
        <v>0</v>
      </c>
      <c r="N24" s="13" t="n">
        <v>0</v>
      </c>
      <c r="O24" s="13" t="n">
        <v>0</v>
      </c>
      <c r="P24" s="13" t="n">
        <v>0</v>
      </c>
      <c r="Q24" s="17" t="n">
        <f aca="false">SUM(J24:P24)/7</f>
        <v>37.5714285714286</v>
      </c>
    </row>
    <row r="25" customFormat="false" ht="13.8" hidden="false" customHeight="false" outlineLevel="0" collapsed="false">
      <c r="B25" s="15" t="n">
        <f aca="false">B24+1</f>
        <v>17</v>
      </c>
      <c r="C25" s="12" t="s">
        <v>127</v>
      </c>
      <c r="D25" s="12" t="s">
        <v>128</v>
      </c>
      <c r="E25" s="12"/>
      <c r="F25" s="12"/>
      <c r="G25" s="12"/>
      <c r="H25" s="12"/>
      <c r="I25" s="12"/>
      <c r="J25" s="13" t="n">
        <v>100</v>
      </c>
      <c r="K25" s="13" t="n">
        <v>91</v>
      </c>
      <c r="L25" s="13" t="n">
        <v>75</v>
      </c>
      <c r="M25" s="13" t="n">
        <v>0</v>
      </c>
      <c r="N25" s="13" t="n">
        <v>0</v>
      </c>
      <c r="O25" s="13" t="n">
        <v>0</v>
      </c>
      <c r="P25" s="13" t="n">
        <v>0</v>
      </c>
      <c r="Q25" s="17" t="n">
        <f aca="false">SUM(J25:P25)/7</f>
        <v>38</v>
      </c>
    </row>
    <row r="26" customFormat="false" ht="13.8" hidden="false" customHeight="false" outlineLevel="0" collapsed="false">
      <c r="B26" s="15" t="n">
        <f aca="false">B25+1</f>
        <v>18</v>
      </c>
      <c r="C26" s="12" t="s">
        <v>129</v>
      </c>
      <c r="D26" s="12" t="s">
        <v>130</v>
      </c>
      <c r="E26" s="12"/>
      <c r="F26" s="12"/>
      <c r="G26" s="12"/>
      <c r="H26" s="12"/>
      <c r="I26" s="12"/>
      <c r="J26" s="13" t="n">
        <v>100</v>
      </c>
      <c r="K26" s="13" t="n">
        <v>92</v>
      </c>
      <c r="L26" s="13" t="n">
        <v>90</v>
      </c>
      <c r="M26" s="13" t="n">
        <v>0</v>
      </c>
      <c r="N26" s="13" t="n">
        <v>0</v>
      </c>
      <c r="O26" s="13" t="n">
        <v>0</v>
      </c>
      <c r="P26" s="13" t="n">
        <v>0</v>
      </c>
      <c r="Q26" s="17" t="n">
        <f aca="false">SUM(J26:P26)/7</f>
        <v>40.2857142857143</v>
      </c>
    </row>
    <row r="27" customFormat="false" ht="13.8" hidden="false" customHeight="false" outlineLevel="0" collapsed="false">
      <c r="B27" s="15" t="n">
        <f aca="false">B26+1</f>
        <v>19</v>
      </c>
      <c r="C27" s="12" t="s">
        <v>131</v>
      </c>
      <c r="D27" s="12" t="s">
        <v>132</v>
      </c>
      <c r="E27" s="12"/>
      <c r="F27" s="12"/>
      <c r="G27" s="12"/>
      <c r="H27" s="12"/>
      <c r="I27" s="12"/>
      <c r="J27" s="13" t="n">
        <v>100</v>
      </c>
      <c r="K27" s="13" t="n">
        <v>96</v>
      </c>
      <c r="L27" s="13" t="n">
        <v>0</v>
      </c>
      <c r="M27" s="13" t="n">
        <v>0</v>
      </c>
      <c r="N27" s="13" t="n">
        <v>0</v>
      </c>
      <c r="O27" s="13" t="n">
        <v>0</v>
      </c>
      <c r="P27" s="13" t="n">
        <v>0</v>
      </c>
      <c r="Q27" s="17" t="n">
        <f aca="false">SUM(J27:P27)/7</f>
        <v>28</v>
      </c>
    </row>
    <row r="28" customFormat="false" ht="13.8" hidden="false" customHeight="false" outlineLevel="0" collapsed="false">
      <c r="B28" s="15" t="n">
        <f aca="false">B27+1</f>
        <v>20</v>
      </c>
      <c r="C28" s="12" t="s">
        <v>133</v>
      </c>
      <c r="D28" s="12" t="s">
        <v>134</v>
      </c>
      <c r="E28" s="12"/>
      <c r="F28" s="12"/>
      <c r="G28" s="12"/>
      <c r="H28" s="12"/>
      <c r="I28" s="12"/>
      <c r="J28" s="13" t="n">
        <v>100</v>
      </c>
      <c r="K28" s="13" t="n">
        <v>92</v>
      </c>
      <c r="L28" s="13" t="n">
        <v>100</v>
      </c>
      <c r="M28" s="13" t="n">
        <v>0</v>
      </c>
      <c r="N28" s="13" t="n">
        <v>0</v>
      </c>
      <c r="O28" s="13" t="n">
        <v>0</v>
      </c>
      <c r="P28" s="13" t="n">
        <v>0</v>
      </c>
      <c r="Q28" s="17" t="n">
        <f aca="false">SUM(J28:P28)/7</f>
        <v>41.7142857142857</v>
      </c>
    </row>
    <row r="29" customFormat="false" ht="13.8" hidden="false" customHeight="false" outlineLevel="0" collapsed="false">
      <c r="B29" s="15" t="n">
        <f aca="false">B28+1</f>
        <v>21</v>
      </c>
      <c r="C29" s="12" t="s">
        <v>135</v>
      </c>
      <c r="D29" s="12" t="s">
        <v>136</v>
      </c>
      <c r="E29" s="12"/>
      <c r="F29" s="12"/>
      <c r="G29" s="12"/>
      <c r="H29" s="12"/>
      <c r="I29" s="12"/>
      <c r="J29" s="13" t="n">
        <v>100</v>
      </c>
      <c r="K29" s="13" t="n">
        <v>92</v>
      </c>
      <c r="L29" s="13" t="n">
        <v>100</v>
      </c>
      <c r="M29" s="13" t="n">
        <v>0</v>
      </c>
      <c r="N29" s="13" t="n">
        <v>0</v>
      </c>
      <c r="O29" s="13" t="n">
        <v>0</v>
      </c>
      <c r="P29" s="13" t="n">
        <v>0</v>
      </c>
      <c r="Q29" s="17" t="n">
        <f aca="false">SUM(J29:P29)/7</f>
        <v>41.7142857142857</v>
      </c>
    </row>
    <row r="30" customFormat="false" ht="13.8" hidden="false" customHeight="false" outlineLevel="0" collapsed="false">
      <c r="B30" s="15" t="n">
        <f aca="false">B29+1</f>
        <v>22</v>
      </c>
      <c r="C30" s="12" t="s">
        <v>137</v>
      </c>
      <c r="D30" s="12" t="s">
        <v>138</v>
      </c>
      <c r="E30" s="12"/>
      <c r="F30" s="12"/>
      <c r="G30" s="12"/>
      <c r="H30" s="12"/>
      <c r="I30" s="12"/>
      <c r="J30" s="13" t="n">
        <v>100</v>
      </c>
      <c r="K30" s="13" t="n">
        <v>87</v>
      </c>
      <c r="L30" s="13" t="n">
        <v>0</v>
      </c>
      <c r="M30" s="13" t="n">
        <v>0</v>
      </c>
      <c r="N30" s="13" t="n">
        <v>0</v>
      </c>
      <c r="O30" s="13" t="n">
        <v>0</v>
      </c>
      <c r="P30" s="13" t="n">
        <v>0</v>
      </c>
      <c r="Q30" s="17" t="n">
        <f aca="false">SUM(J30:P30)/7</f>
        <v>26.7142857142857</v>
      </c>
    </row>
    <row r="31" customFormat="false" ht="13.8" hidden="false" customHeight="false" outlineLevel="0" collapsed="false">
      <c r="B31" s="15" t="n">
        <f aca="false">B30+1</f>
        <v>23</v>
      </c>
      <c r="C31" s="12" t="s">
        <v>139</v>
      </c>
      <c r="D31" s="12" t="s">
        <v>140</v>
      </c>
      <c r="E31" s="12"/>
      <c r="F31" s="12"/>
      <c r="G31" s="12"/>
      <c r="H31" s="12"/>
      <c r="I31" s="12"/>
      <c r="J31" s="13" t="n">
        <v>0</v>
      </c>
      <c r="K31" s="13" t="n">
        <v>0</v>
      </c>
      <c r="L31" s="13" t="n">
        <v>0</v>
      </c>
      <c r="M31" s="13" t="n">
        <v>0</v>
      </c>
      <c r="N31" s="13" t="n">
        <v>0</v>
      </c>
      <c r="O31" s="13" t="n">
        <v>0</v>
      </c>
      <c r="P31" s="13" t="n">
        <v>0</v>
      </c>
      <c r="Q31" s="17" t="n">
        <f aca="false">SUM(J31:P31)/7</f>
        <v>0</v>
      </c>
    </row>
    <row r="32" customFormat="false" ht="13.8" hidden="false" customHeight="false" outlineLevel="0" collapsed="false">
      <c r="B32" s="15" t="n">
        <f aca="false">B31+1</f>
        <v>24</v>
      </c>
      <c r="C32" s="12" t="s">
        <v>141</v>
      </c>
      <c r="D32" s="12" t="s">
        <v>142</v>
      </c>
      <c r="E32" s="12"/>
      <c r="F32" s="12"/>
      <c r="G32" s="12"/>
      <c r="H32" s="12"/>
      <c r="I32" s="12"/>
      <c r="J32" s="13" t="n">
        <v>100</v>
      </c>
      <c r="K32" s="13" t="n">
        <v>88</v>
      </c>
      <c r="L32" s="13" t="n">
        <v>85</v>
      </c>
      <c r="M32" s="13" t="n">
        <v>0</v>
      </c>
      <c r="N32" s="13" t="n">
        <v>0</v>
      </c>
      <c r="O32" s="13" t="n">
        <v>0</v>
      </c>
      <c r="P32" s="13" t="n">
        <v>0</v>
      </c>
      <c r="Q32" s="17" t="n">
        <f aca="false">SUM(J32:P32)/7</f>
        <v>39</v>
      </c>
    </row>
    <row r="33" customFormat="false" ht="13.8" hidden="false" customHeight="false" outlineLevel="0" collapsed="false">
      <c r="B33" s="15" t="n">
        <f aca="false">B32+1</f>
        <v>25</v>
      </c>
      <c r="C33" s="12" t="s">
        <v>143</v>
      </c>
      <c r="D33" s="12" t="s">
        <v>144</v>
      </c>
      <c r="E33" s="12"/>
      <c r="F33" s="12"/>
      <c r="G33" s="12"/>
      <c r="H33" s="12"/>
      <c r="I33" s="12"/>
      <c r="J33" s="13" t="n">
        <v>100</v>
      </c>
      <c r="K33" s="13" t="n">
        <v>90</v>
      </c>
      <c r="L33" s="13" t="n">
        <v>100</v>
      </c>
      <c r="M33" s="13" t="n">
        <v>0</v>
      </c>
      <c r="N33" s="13" t="n">
        <v>0</v>
      </c>
      <c r="O33" s="13" t="n">
        <v>0</v>
      </c>
      <c r="P33" s="13" t="n">
        <v>0</v>
      </c>
      <c r="Q33" s="17" t="n">
        <f aca="false">SUM(J33:P33)/7</f>
        <v>41.4285714285714</v>
      </c>
    </row>
    <row r="34" customFormat="false" ht="13.8" hidden="false" customHeight="false" outlineLevel="0" collapsed="false">
      <c r="B34" s="15" t="n">
        <f aca="false">B33+1</f>
        <v>26</v>
      </c>
      <c r="C34" s="12" t="s">
        <v>145</v>
      </c>
      <c r="D34" s="12" t="s">
        <v>146</v>
      </c>
      <c r="E34" s="12"/>
      <c r="F34" s="12"/>
      <c r="G34" s="12"/>
      <c r="H34" s="12"/>
      <c r="I34" s="12"/>
      <c r="J34" s="13" t="n">
        <v>100</v>
      </c>
      <c r="K34" s="13" t="n">
        <v>88</v>
      </c>
      <c r="L34" s="13" t="n">
        <v>100</v>
      </c>
      <c r="M34" s="13" t="n">
        <v>0</v>
      </c>
      <c r="N34" s="13" t="n">
        <v>0</v>
      </c>
      <c r="O34" s="13" t="n">
        <v>0</v>
      </c>
      <c r="P34" s="13" t="n">
        <v>0</v>
      </c>
      <c r="Q34" s="17" t="n">
        <f aca="false">SUM(J34:P34)/7</f>
        <v>41.1428571428571</v>
      </c>
    </row>
    <row r="35" customFormat="false" ht="13.8" hidden="false" customHeight="false" outlineLevel="0" collapsed="false">
      <c r="B35" s="15" t="n">
        <f aca="false">B34+1</f>
        <v>27</v>
      </c>
      <c r="C35" s="12" t="s">
        <v>147</v>
      </c>
      <c r="D35" s="12" t="s">
        <v>148</v>
      </c>
      <c r="E35" s="12"/>
      <c r="F35" s="12"/>
      <c r="G35" s="12"/>
      <c r="H35" s="12"/>
      <c r="I35" s="12"/>
      <c r="J35" s="13" t="n">
        <v>100</v>
      </c>
      <c r="K35" s="13" t="n">
        <v>83</v>
      </c>
      <c r="L35" s="13" t="n">
        <v>100</v>
      </c>
      <c r="M35" s="13" t="n">
        <v>0</v>
      </c>
      <c r="N35" s="13" t="n">
        <v>0</v>
      </c>
      <c r="O35" s="13" t="n">
        <v>0</v>
      </c>
      <c r="P35" s="13" t="n">
        <v>0</v>
      </c>
      <c r="Q35" s="17" t="n">
        <f aca="false">SUM(J35:P35)/7</f>
        <v>40.4285714285714</v>
      </c>
    </row>
    <row r="36" customFormat="false" ht="13.8" hidden="false" customHeight="false" outlineLevel="0" collapsed="false">
      <c r="B36" s="15" t="n">
        <f aca="false">B35+1</f>
        <v>28</v>
      </c>
      <c r="C36" s="12" t="s">
        <v>149</v>
      </c>
      <c r="D36" s="12" t="s">
        <v>150</v>
      </c>
      <c r="E36" s="12"/>
      <c r="F36" s="12"/>
      <c r="G36" s="12"/>
      <c r="H36" s="12"/>
      <c r="I36" s="12"/>
      <c r="J36" s="13" t="n">
        <v>100</v>
      </c>
      <c r="K36" s="13" t="n">
        <v>78</v>
      </c>
      <c r="L36" s="13" t="n">
        <v>75</v>
      </c>
      <c r="M36" s="13" t="n">
        <v>0</v>
      </c>
      <c r="N36" s="13" t="n">
        <v>0</v>
      </c>
      <c r="O36" s="13" t="n">
        <v>0</v>
      </c>
      <c r="P36" s="13" t="n">
        <v>0</v>
      </c>
      <c r="Q36" s="17" t="n">
        <f aca="false">SUM(J36:P36)/7</f>
        <v>36.1428571428571</v>
      </c>
    </row>
    <row r="37" customFormat="false" ht="13.8" hidden="false" customHeight="false" outlineLevel="0" collapsed="false">
      <c r="B37" s="15" t="n">
        <f aca="false">B36+1</f>
        <v>29</v>
      </c>
      <c r="C37" s="12" t="s">
        <v>151</v>
      </c>
      <c r="D37" s="12" t="s">
        <v>152</v>
      </c>
      <c r="E37" s="12"/>
      <c r="F37" s="12"/>
      <c r="G37" s="12"/>
      <c r="H37" s="12"/>
      <c r="I37" s="12"/>
      <c r="J37" s="13" t="n">
        <v>100</v>
      </c>
      <c r="K37" s="13" t="n">
        <v>100</v>
      </c>
      <c r="L37" s="13" t="n">
        <v>90</v>
      </c>
      <c r="M37" s="13" t="n">
        <v>0</v>
      </c>
      <c r="N37" s="13" t="n">
        <v>0</v>
      </c>
      <c r="O37" s="13" t="n">
        <v>0</v>
      </c>
      <c r="P37" s="13" t="n">
        <v>0</v>
      </c>
      <c r="Q37" s="17" t="n">
        <f aca="false">SUM(J37:P37)/7</f>
        <v>41.4285714285714</v>
      </c>
    </row>
    <row r="38" customFormat="false" ht="13.8" hidden="false" customHeight="false" outlineLevel="0" collapsed="false">
      <c r="B38" s="15" t="n">
        <f aca="false">B37+1</f>
        <v>30</v>
      </c>
      <c r="C38" s="12"/>
      <c r="D38" s="35"/>
      <c r="E38" s="35"/>
      <c r="F38" s="35"/>
      <c r="G38" s="35"/>
      <c r="H38" s="35"/>
      <c r="I38" s="35"/>
      <c r="J38" s="13"/>
      <c r="K38" s="13"/>
      <c r="L38" s="13"/>
      <c r="M38" s="13"/>
      <c r="N38" s="13"/>
      <c r="O38" s="13"/>
      <c r="P38" s="13"/>
      <c r="Q38" s="17"/>
    </row>
    <row r="39" customFormat="false" ht="13.8" hidden="false" customHeight="false" outlineLevel="0" collapsed="false">
      <c r="B39" s="15" t="n">
        <f aca="false">B38+1</f>
        <v>31</v>
      </c>
      <c r="C39" s="12"/>
      <c r="D39" s="35"/>
      <c r="E39" s="35"/>
      <c r="F39" s="35"/>
      <c r="G39" s="35"/>
      <c r="H39" s="35"/>
      <c r="I39" s="35"/>
      <c r="J39" s="13"/>
      <c r="K39" s="13"/>
      <c r="L39" s="13"/>
      <c r="M39" s="13"/>
      <c r="N39" s="13"/>
      <c r="O39" s="13"/>
      <c r="P39" s="13"/>
      <c r="Q39" s="17"/>
    </row>
    <row r="40" customFormat="false" ht="13.8" hidden="false" customHeight="false" outlineLevel="0" collapsed="false">
      <c r="B40" s="15" t="n">
        <f aca="false">B39+1</f>
        <v>32</v>
      </c>
      <c r="C40" s="12"/>
      <c r="D40" s="35"/>
      <c r="E40" s="35"/>
      <c r="F40" s="35"/>
      <c r="G40" s="35"/>
      <c r="H40" s="35"/>
      <c r="I40" s="35"/>
      <c r="J40" s="13"/>
      <c r="K40" s="13"/>
      <c r="L40" s="13"/>
      <c r="M40" s="13"/>
      <c r="N40" s="13"/>
      <c r="O40" s="13"/>
      <c r="P40" s="13"/>
      <c r="Q40" s="17"/>
    </row>
    <row r="41" customFormat="false" ht="13.8" hidden="false" customHeight="false" outlineLevel="0" collapsed="false">
      <c r="B41" s="15" t="n">
        <f aca="false">B40+1</f>
        <v>33</v>
      </c>
      <c r="C41" s="12"/>
      <c r="D41" s="35"/>
      <c r="E41" s="35"/>
      <c r="F41" s="35"/>
      <c r="G41" s="35"/>
      <c r="H41" s="35"/>
      <c r="I41" s="35"/>
      <c r="J41" s="13"/>
      <c r="K41" s="13"/>
      <c r="L41" s="13"/>
      <c r="M41" s="13"/>
      <c r="N41" s="13"/>
      <c r="O41" s="13"/>
      <c r="P41" s="13"/>
      <c r="Q41" s="17"/>
    </row>
    <row r="42" customFormat="false" ht="13.8" hidden="false" customHeight="false" outlineLevel="0" collapsed="false">
      <c r="B42" s="15" t="n">
        <f aca="false">B41+1</f>
        <v>34</v>
      </c>
      <c r="C42" s="18"/>
      <c r="D42" s="19"/>
      <c r="E42" s="19"/>
      <c r="F42" s="19"/>
      <c r="G42" s="19"/>
      <c r="H42" s="19"/>
      <c r="I42" s="19"/>
      <c r="J42" s="13"/>
      <c r="K42" s="13"/>
      <c r="L42" s="13"/>
      <c r="M42" s="13"/>
      <c r="N42" s="13"/>
      <c r="O42" s="13"/>
      <c r="P42" s="13"/>
      <c r="Q42" s="17"/>
    </row>
    <row r="43" customFormat="false" ht="13.8" hidden="false" customHeight="false" outlineLevel="0" collapsed="false">
      <c r="B43" s="15" t="n">
        <f aca="false">B42+1</f>
        <v>35</v>
      </c>
      <c r="C43" s="18"/>
      <c r="D43" s="19"/>
      <c r="E43" s="19"/>
      <c r="F43" s="19"/>
      <c r="G43" s="19"/>
      <c r="H43" s="19"/>
      <c r="I43" s="19"/>
      <c r="J43" s="13"/>
      <c r="K43" s="13"/>
      <c r="L43" s="13"/>
      <c r="M43" s="13"/>
      <c r="N43" s="13"/>
      <c r="O43" s="13"/>
      <c r="P43" s="13"/>
      <c r="Q43" s="17"/>
    </row>
    <row r="44" customFormat="false" ht="13.8" hidden="false" customHeight="false" outlineLevel="0" collapsed="false">
      <c r="B44" s="15" t="n">
        <f aca="false">B43+1</f>
        <v>36</v>
      </c>
      <c r="C44" s="18"/>
      <c r="D44" s="19"/>
      <c r="E44" s="19"/>
      <c r="F44" s="19"/>
      <c r="G44" s="19"/>
      <c r="H44" s="19"/>
      <c r="I44" s="19"/>
      <c r="J44" s="13"/>
      <c r="K44" s="13"/>
      <c r="L44" s="13"/>
      <c r="M44" s="13"/>
      <c r="N44" s="13"/>
      <c r="O44" s="13"/>
      <c r="P44" s="13"/>
      <c r="Q44" s="17"/>
    </row>
    <row r="45" customFormat="false" ht="13.8" hidden="false" customHeight="false" outlineLevel="0" collapsed="false">
      <c r="B45" s="15" t="n">
        <f aca="false">B44+1</f>
        <v>37</v>
      </c>
      <c r="C45" s="18"/>
      <c r="D45" s="19"/>
      <c r="E45" s="19"/>
      <c r="F45" s="19"/>
      <c r="G45" s="19"/>
      <c r="H45" s="19"/>
      <c r="I45" s="19"/>
      <c r="J45" s="13"/>
      <c r="K45" s="13"/>
      <c r="L45" s="13"/>
      <c r="M45" s="13"/>
      <c r="N45" s="13"/>
      <c r="O45" s="13"/>
      <c r="P45" s="13"/>
      <c r="Q45" s="17"/>
    </row>
    <row r="46" customFormat="false" ht="13.8" hidden="false" customHeight="false" outlineLevel="0" collapsed="false">
      <c r="B46" s="15" t="n">
        <f aca="false">B45+1</f>
        <v>38</v>
      </c>
      <c r="C46" s="18"/>
      <c r="D46" s="19"/>
      <c r="E46" s="19"/>
      <c r="F46" s="19"/>
      <c r="G46" s="19"/>
      <c r="H46" s="19"/>
      <c r="I46" s="19"/>
      <c r="J46" s="13"/>
      <c r="K46" s="13"/>
      <c r="L46" s="13"/>
      <c r="M46" s="13"/>
      <c r="N46" s="13"/>
      <c r="O46" s="13"/>
      <c r="P46" s="13"/>
      <c r="Q46" s="17"/>
    </row>
    <row r="47" customFormat="false" ht="13.8" hidden="false" customHeight="false" outlineLevel="0" collapsed="false">
      <c r="B47" s="15" t="n">
        <f aca="false">B46+1</f>
        <v>39</v>
      </c>
      <c r="C47" s="18"/>
      <c r="D47" s="20"/>
      <c r="E47" s="20"/>
      <c r="F47" s="20"/>
      <c r="G47" s="20"/>
      <c r="H47" s="20"/>
      <c r="I47" s="20"/>
      <c r="J47" s="13"/>
      <c r="K47" s="13"/>
      <c r="L47" s="13"/>
      <c r="M47" s="13"/>
      <c r="N47" s="13"/>
      <c r="O47" s="13"/>
      <c r="P47" s="13"/>
      <c r="Q47" s="17"/>
    </row>
    <row r="48" customFormat="false" ht="13.8" hidden="false" customHeight="false" outlineLevel="0" collapsed="false">
      <c r="B48" s="15" t="n">
        <f aca="false">B47+1</f>
        <v>40</v>
      </c>
      <c r="C48" s="21"/>
      <c r="D48" s="15"/>
      <c r="E48" s="15"/>
      <c r="F48" s="15"/>
      <c r="G48" s="15"/>
      <c r="H48" s="15"/>
      <c r="I48" s="15"/>
      <c r="J48" s="13"/>
      <c r="K48" s="13"/>
      <c r="L48" s="13"/>
      <c r="M48" s="13"/>
      <c r="N48" s="13"/>
      <c r="O48" s="13"/>
      <c r="P48" s="13"/>
      <c r="Q48" s="17"/>
    </row>
    <row r="49" customFormat="false" ht="13.8" hidden="false" customHeight="false" outlineLevel="0" collapsed="false">
      <c r="B49" s="15" t="n">
        <f aca="false">B48+1</f>
        <v>41</v>
      </c>
      <c r="C49" s="21"/>
      <c r="D49" s="15"/>
      <c r="E49" s="15"/>
      <c r="F49" s="15"/>
      <c r="G49" s="15"/>
      <c r="H49" s="15"/>
      <c r="I49" s="15"/>
      <c r="J49" s="13"/>
      <c r="K49" s="13"/>
      <c r="L49" s="13"/>
      <c r="M49" s="13"/>
      <c r="N49" s="13"/>
      <c r="O49" s="13"/>
      <c r="P49" s="13"/>
      <c r="Q49" s="17"/>
    </row>
    <row r="50" customFormat="false" ht="13.8" hidden="false" customHeight="false" outlineLevel="0" collapsed="false">
      <c r="B50" s="15" t="n">
        <f aca="false">B49+1</f>
        <v>42</v>
      </c>
      <c r="C50" s="21"/>
      <c r="D50" s="15"/>
      <c r="E50" s="15"/>
      <c r="F50" s="15"/>
      <c r="G50" s="15"/>
      <c r="H50" s="15"/>
      <c r="I50" s="15"/>
      <c r="J50" s="13"/>
      <c r="K50" s="13"/>
      <c r="L50" s="13"/>
      <c r="M50" s="13"/>
      <c r="N50" s="13"/>
      <c r="O50" s="13"/>
      <c r="P50" s="13"/>
      <c r="Q50" s="17"/>
    </row>
    <row r="51" customFormat="false" ht="13.8" hidden="false" customHeight="false" outlineLevel="0" collapsed="false">
      <c r="B51" s="15" t="n">
        <f aca="false">B50+1</f>
        <v>43</v>
      </c>
      <c r="C51" s="21"/>
      <c r="D51" s="15"/>
      <c r="E51" s="15"/>
      <c r="F51" s="15"/>
      <c r="G51" s="15"/>
      <c r="H51" s="15"/>
      <c r="I51" s="15"/>
      <c r="J51" s="13"/>
      <c r="K51" s="13"/>
      <c r="L51" s="13"/>
      <c r="M51" s="13"/>
      <c r="N51" s="13"/>
      <c r="O51" s="13"/>
      <c r="P51" s="13"/>
      <c r="Q51" s="17"/>
    </row>
    <row r="52" customFormat="false" ht="13.8" hidden="false" customHeight="false" outlineLevel="0" collapsed="false">
      <c r="B52" s="15" t="n">
        <f aca="false">B51+1</f>
        <v>44</v>
      </c>
      <c r="C52" s="21"/>
      <c r="D52" s="15"/>
      <c r="E52" s="15"/>
      <c r="F52" s="15"/>
      <c r="G52" s="15"/>
      <c r="H52" s="15"/>
      <c r="I52" s="15"/>
      <c r="J52" s="13"/>
      <c r="K52" s="13"/>
      <c r="L52" s="13"/>
      <c r="M52" s="13"/>
      <c r="N52" s="13"/>
      <c r="O52" s="13"/>
      <c r="P52" s="13"/>
      <c r="Q52" s="17"/>
    </row>
    <row r="53" customFormat="false" ht="13.8" hidden="false" customHeight="false" outlineLevel="0" collapsed="false">
      <c r="B53" s="15" t="n">
        <f aca="false">B52+1</f>
        <v>45</v>
      </c>
      <c r="C53" s="22"/>
      <c r="D53" s="13"/>
      <c r="E53" s="13"/>
      <c r="F53" s="13"/>
      <c r="G53" s="13"/>
      <c r="H53" s="13"/>
      <c r="I53" s="13"/>
      <c r="J53" s="12"/>
      <c r="K53" s="12"/>
      <c r="L53" s="12"/>
      <c r="M53" s="12"/>
      <c r="N53" s="12"/>
      <c r="O53" s="12"/>
      <c r="P53" s="12"/>
      <c r="Q53" s="17"/>
    </row>
    <row r="54" customFormat="false" ht="13.8" hidden="false" customHeight="false" outlineLevel="0" collapsed="false">
      <c r="C54" s="23"/>
      <c r="D54" s="23"/>
      <c r="E54" s="23"/>
      <c r="H54" s="24" t="s">
        <v>88</v>
      </c>
      <c r="I54" s="24"/>
      <c r="J54" s="25" t="n">
        <f aca="false">COUNTIF(J9:J53,"&gt;=70")</f>
        <v>26</v>
      </c>
      <c r="K54" s="25" t="n">
        <f aca="false">COUNTIF(K9:K53,"&gt;=70")</f>
        <v>26</v>
      </c>
      <c r="L54" s="25" t="n">
        <f aca="false">COUNTIF(L9:L53,"&gt;=70")</f>
        <v>21</v>
      </c>
      <c r="M54" s="25" t="n">
        <f aca="false">COUNTIF(M9:M53,"&gt;=70")</f>
        <v>0</v>
      </c>
      <c r="N54" s="25" t="n">
        <f aca="false">COUNTIF(N9:N53,"&gt;=70")</f>
        <v>0</v>
      </c>
      <c r="O54" s="25" t="n">
        <f aca="false">COUNTIF(O9:O53,"&gt;=70")</f>
        <v>0</v>
      </c>
      <c r="P54" s="25" t="n">
        <f aca="false">COUNTIF(P9:P53,"&gt;=70")</f>
        <v>0</v>
      </c>
      <c r="Q54" s="26" t="n">
        <f aca="false">COUNTIF(Q9:Q48,"&gt;=70")</f>
        <v>0</v>
      </c>
    </row>
    <row r="55" customFormat="false" ht="13.8" hidden="false" customHeight="false" outlineLevel="0" collapsed="false">
      <c r="C55" s="23"/>
      <c r="D55" s="23"/>
      <c r="E55" s="4"/>
      <c r="H55" s="27" t="s">
        <v>89</v>
      </c>
      <c r="I55" s="27"/>
      <c r="J55" s="28" t="n">
        <f aca="false">COUNTIF(J9:J53,"&lt;70")</f>
        <v>3</v>
      </c>
      <c r="K55" s="28" t="n">
        <f aca="false">COUNTIF(K9:K53,"&lt;70")</f>
        <v>3</v>
      </c>
      <c r="L55" s="28" t="n">
        <f aca="false">COUNTIF(L9:L53,"&lt;70")</f>
        <v>8</v>
      </c>
      <c r="M55" s="28" t="n">
        <f aca="false">COUNTIF(M9:M53,"&lt;70")</f>
        <v>29</v>
      </c>
      <c r="N55" s="28" t="n">
        <f aca="false">COUNTIF(N9:N53,"&lt;70")</f>
        <v>29</v>
      </c>
      <c r="O55" s="28" t="n">
        <f aca="false">COUNTIF(O9:O53,"&lt;70")</f>
        <v>29</v>
      </c>
      <c r="P55" s="28" t="n">
        <f aca="false">COUNTIF(P9:P53,"&lt;70")</f>
        <v>29</v>
      </c>
      <c r="Q55" s="28" t="n">
        <f aca="false">COUNTIF(Q9:Q53,"&lt;70")</f>
        <v>29</v>
      </c>
    </row>
    <row r="56" customFormat="false" ht="13.8" hidden="false" customHeight="false" outlineLevel="0" collapsed="false">
      <c r="C56" s="23"/>
      <c r="D56" s="23"/>
      <c r="E56" s="23"/>
      <c r="H56" s="27" t="s">
        <v>90</v>
      </c>
      <c r="I56" s="27"/>
      <c r="J56" s="28" t="n">
        <f aca="false">COUNT(J9:J53)</f>
        <v>29</v>
      </c>
      <c r="K56" s="28" t="n">
        <f aca="false">COUNT(K9:K53)</f>
        <v>29</v>
      </c>
      <c r="L56" s="28" t="n">
        <f aca="false">COUNT(L9:L53)</f>
        <v>29</v>
      </c>
      <c r="M56" s="28" t="n">
        <f aca="false">COUNT(M9:M53)</f>
        <v>29</v>
      </c>
      <c r="N56" s="28" t="n">
        <f aca="false">COUNT(N9:N53)</f>
        <v>29</v>
      </c>
      <c r="O56" s="28" t="n">
        <f aca="false">COUNT(O9:O53)</f>
        <v>29</v>
      </c>
      <c r="P56" s="28" t="n">
        <f aca="false">COUNT(P9:P53)</f>
        <v>29</v>
      </c>
      <c r="Q56" s="28" t="n">
        <f aca="false">COUNT(Q9:Q53)</f>
        <v>29</v>
      </c>
    </row>
    <row r="57" customFormat="false" ht="13.8" hidden="false" customHeight="false" outlineLevel="0" collapsed="false">
      <c r="C57" s="23"/>
      <c r="D57" s="23"/>
      <c r="E57" s="23"/>
      <c r="F57" s="29"/>
      <c r="H57" s="30" t="s">
        <v>91</v>
      </c>
      <c r="I57" s="30"/>
      <c r="J57" s="31" t="n">
        <f aca="false">J54/J56</f>
        <v>0.896551724137931</v>
      </c>
      <c r="K57" s="32" t="n">
        <f aca="false">K54/K56</f>
        <v>0.896551724137931</v>
      </c>
      <c r="L57" s="32" t="n">
        <f aca="false">L54/L56</f>
        <v>0.724137931034483</v>
      </c>
      <c r="M57" s="32" t="n">
        <f aca="false">M54/M56</f>
        <v>0</v>
      </c>
      <c r="N57" s="32" t="n">
        <f aca="false">N54/N56</f>
        <v>0</v>
      </c>
      <c r="O57" s="32" t="n">
        <f aca="false">O54/O56</f>
        <v>0</v>
      </c>
      <c r="P57" s="32" t="n">
        <f aca="false">P54/P56</f>
        <v>0</v>
      </c>
      <c r="Q57" s="32" t="n">
        <f aca="false">Q54/Q56</f>
        <v>0</v>
      </c>
    </row>
    <row r="58" customFormat="false" ht="13.8" hidden="false" customHeight="false" outlineLevel="0" collapsed="false">
      <c r="C58" s="23"/>
      <c r="D58" s="23"/>
      <c r="E58" s="23"/>
      <c r="F58" s="29"/>
      <c r="H58" s="30" t="s">
        <v>92</v>
      </c>
      <c r="I58" s="30"/>
      <c r="J58" s="31" t="n">
        <f aca="false">J55/J56</f>
        <v>0.103448275862069</v>
      </c>
      <c r="K58" s="31" t="n">
        <f aca="false">K55/K56</f>
        <v>0.103448275862069</v>
      </c>
      <c r="L58" s="32" t="n">
        <f aca="false">L55/L56</f>
        <v>0.275862068965517</v>
      </c>
      <c r="M58" s="32" t="n">
        <f aca="false">M55/M56</f>
        <v>1</v>
      </c>
      <c r="N58" s="32" t="n">
        <f aca="false">N55/N56</f>
        <v>1</v>
      </c>
      <c r="O58" s="32" t="n">
        <f aca="false">O55/O56</f>
        <v>1</v>
      </c>
      <c r="P58" s="32" t="n">
        <f aca="false">P55/P56</f>
        <v>1</v>
      </c>
      <c r="Q58" s="32" t="n">
        <f aca="false">Q55/Q56</f>
        <v>1</v>
      </c>
    </row>
    <row r="59" customFormat="false" ht="13.8" hidden="false" customHeight="false" outlineLevel="0" collapsed="false">
      <c r="C59" s="23"/>
      <c r="D59" s="23"/>
      <c r="E59" s="4"/>
      <c r="F59" s="29"/>
    </row>
    <row r="60" customFormat="false" ht="13.8" hidden="false" customHeight="false" outlineLevel="0" collapsed="false">
      <c r="C60" s="23"/>
      <c r="D60" s="23"/>
      <c r="E60" s="4"/>
      <c r="F60" s="29"/>
    </row>
    <row r="61" customFormat="false" ht="13.8" hidden="false" customHeight="false" outlineLevel="0" collapsed="false">
      <c r="J61" s="33"/>
      <c r="K61" s="33"/>
      <c r="L61" s="33"/>
      <c r="M61" s="33"/>
      <c r="N61" s="33"/>
      <c r="O61" s="33"/>
      <c r="P61" s="33"/>
    </row>
    <row r="62" customFormat="false" ht="13.8" hidden="false" customHeight="false" outlineLevel="0" collapsed="false">
      <c r="J62" s="34" t="s">
        <v>93</v>
      </c>
      <c r="K62" s="34"/>
      <c r="L62" s="34"/>
      <c r="M62" s="34"/>
      <c r="N62" s="34"/>
      <c r="O62" s="34"/>
      <c r="P62" s="34"/>
    </row>
  </sheetData>
  <mergeCells count="67">
    <mergeCell ref="B2:P2"/>
    <mergeCell ref="C3:P3"/>
    <mergeCell ref="D4:G4"/>
    <mergeCell ref="J4:K4"/>
    <mergeCell ref="N4:O4"/>
    <mergeCell ref="D6:G6"/>
    <mergeCell ref="I6:J6"/>
    <mergeCell ref="K6:P6"/>
    <mergeCell ref="D8:I8"/>
    <mergeCell ref="D9:I9"/>
    <mergeCell ref="D10:I10"/>
    <mergeCell ref="D11:I11"/>
    <mergeCell ref="D12:I12"/>
    <mergeCell ref="D13:I13"/>
    <mergeCell ref="D14:I14"/>
    <mergeCell ref="D15:I15"/>
    <mergeCell ref="D16:I16"/>
    <mergeCell ref="D17:I17"/>
    <mergeCell ref="D18:I18"/>
    <mergeCell ref="D19:I19"/>
    <mergeCell ref="D20:I20"/>
    <mergeCell ref="D21:I21"/>
    <mergeCell ref="D22:I22"/>
    <mergeCell ref="D23:I23"/>
    <mergeCell ref="D24:I24"/>
    <mergeCell ref="D25:I25"/>
    <mergeCell ref="D26:I26"/>
    <mergeCell ref="D27:I27"/>
    <mergeCell ref="D28:I28"/>
    <mergeCell ref="D29:I29"/>
    <mergeCell ref="D30:I30"/>
    <mergeCell ref="D31:I31"/>
    <mergeCell ref="D32:I32"/>
    <mergeCell ref="D33:I33"/>
    <mergeCell ref="D34:I34"/>
    <mergeCell ref="D35:I35"/>
    <mergeCell ref="D36:I36"/>
    <mergeCell ref="D37:I37"/>
    <mergeCell ref="D38:I38"/>
    <mergeCell ref="D39:I39"/>
    <mergeCell ref="D40:I40"/>
    <mergeCell ref="D41:I41"/>
    <mergeCell ref="D42:I42"/>
    <mergeCell ref="D43:I43"/>
    <mergeCell ref="D44:I44"/>
    <mergeCell ref="D45:I45"/>
    <mergeCell ref="D46:I46"/>
    <mergeCell ref="D47:I47"/>
    <mergeCell ref="D48:I48"/>
    <mergeCell ref="D49:I49"/>
    <mergeCell ref="D50:I50"/>
    <mergeCell ref="D51:I51"/>
    <mergeCell ref="D52:I52"/>
    <mergeCell ref="D53:I53"/>
    <mergeCell ref="C54:D54"/>
    <mergeCell ref="H54:I54"/>
    <mergeCell ref="C55:D55"/>
    <mergeCell ref="H55:I55"/>
    <mergeCell ref="C56:E56"/>
    <mergeCell ref="H56:I56"/>
    <mergeCell ref="C57:D57"/>
    <mergeCell ref="H57:I57"/>
    <mergeCell ref="C58:D58"/>
    <mergeCell ref="H58:I58"/>
    <mergeCell ref="C59:D59"/>
    <mergeCell ref="J61:P61"/>
    <mergeCell ref="J62:P62"/>
  </mergeCells>
  <printOptions headings="false" gridLines="false" gridLinesSet="true" horizontalCentered="false" verticalCentered="false"/>
  <pageMargins left="0.236111111111111" right="0.236111111111111" top="0.747916666666667" bottom="0.747916666666667" header="0.511811023622047" footer="0.511811023622047"/>
  <pageSetup paperSize="1" scale="7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R62"/>
  <sheetViews>
    <sheetView showFormulas="false" showGridLines="true" showRowColHeaders="true" showZeros="true" rightToLeft="false" tabSelected="false" showOutlineSymbols="true" defaultGridColor="true" view="normal" topLeftCell="A3" colorId="64" zoomScale="55" zoomScaleNormal="55" zoomScalePageLayoutView="100" workbookViewId="0">
      <selection pane="topLeft" activeCell="L40" activeCellId="0" sqref="L40"/>
    </sheetView>
  </sheetViews>
  <sheetFormatPr defaultColWidth="8.90234375" defaultRowHeight="13.8" zeroHeight="false" outlineLevelRow="0" outlineLevelCol="0"/>
  <cols>
    <col collapsed="false" customWidth="true" hidden="false" outlineLevel="0" max="1" min="1" style="1" width="1.29"/>
    <col collapsed="false" customWidth="true" hidden="false" outlineLevel="0" max="2" min="2" style="1" width="5.01"/>
    <col collapsed="false" customWidth="true" hidden="false" outlineLevel="0" max="3" min="3" style="1" width="10.85"/>
    <col collapsed="false" customWidth="true" hidden="false" outlineLevel="0" max="9" min="4" style="1" width="7.71"/>
    <col collapsed="false" customWidth="true" hidden="false" outlineLevel="0" max="10" min="10" style="1" width="4.42"/>
    <col collapsed="false" customWidth="true" hidden="false" outlineLevel="0" max="12" min="11" style="1" width="5.71"/>
    <col collapsed="false" customWidth="true" hidden="false" outlineLevel="0" max="13" min="13" style="1" width="6.43"/>
    <col collapsed="false" customWidth="true" hidden="false" outlineLevel="0" max="16" min="14" style="1" width="5.71"/>
    <col collapsed="false" customWidth="true" hidden="false" outlineLevel="0" max="17" min="17" style="1" width="8.71"/>
    <col collapsed="false" customWidth="true" hidden="false" outlineLevel="0" max="19" min="18" style="1" width="5.71"/>
    <col collapsed="false" customWidth="true" hidden="false" outlineLevel="0" max="1025" min="20" style="1" width="10.65"/>
  </cols>
  <sheetData>
    <row r="2" customFormat="false" ht="15" hidden="false" customHeight="false" outlineLevel="0" collapsed="false">
      <c r="B2" s="2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  <c r="R2" s="3"/>
    </row>
    <row r="3" customFormat="false" ht="13.8" hidden="false" customHeight="false" outlineLevel="0" collapsed="false">
      <c r="C3" s="4" t="s">
        <v>1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5"/>
      <c r="R3" s="5"/>
    </row>
    <row r="4" customFormat="false" ht="13.8" hidden="false" customHeight="false" outlineLevel="0" collapsed="false">
      <c r="C4" s="1" t="s">
        <v>2</v>
      </c>
      <c r="D4" s="6" t="s">
        <v>153</v>
      </c>
      <c r="E4" s="6"/>
      <c r="F4" s="6"/>
      <c r="G4" s="6"/>
      <c r="I4" s="1" t="s">
        <v>4</v>
      </c>
      <c r="J4" s="7" t="s">
        <v>154</v>
      </c>
      <c r="K4" s="7"/>
      <c r="M4" s="1" t="s">
        <v>6</v>
      </c>
      <c r="N4" s="8" t="n">
        <v>45952</v>
      </c>
      <c r="O4" s="8"/>
    </row>
    <row r="5" customFormat="false" ht="6.75" hidden="false" customHeight="true" outlineLevel="0" collapsed="false">
      <c r="D5" s="9"/>
      <c r="E5" s="9"/>
      <c r="F5" s="9"/>
      <c r="G5" s="9"/>
    </row>
    <row r="6" customFormat="false" ht="13.8" hidden="false" customHeight="false" outlineLevel="0" collapsed="false">
      <c r="C6" s="1" t="s">
        <v>7</v>
      </c>
      <c r="D6" s="7" t="s">
        <v>8</v>
      </c>
      <c r="E6" s="7"/>
      <c r="F6" s="7"/>
      <c r="G6" s="7"/>
      <c r="I6" s="10" t="s">
        <v>9</v>
      </c>
      <c r="J6" s="10"/>
      <c r="K6" s="11" t="s">
        <v>10</v>
      </c>
      <c r="L6" s="11"/>
      <c r="M6" s="11"/>
      <c r="N6" s="11"/>
      <c r="O6" s="11"/>
      <c r="P6" s="11"/>
    </row>
    <row r="7" customFormat="false" ht="11.25" hidden="false" customHeight="true" outlineLevel="0" collapsed="false"/>
    <row r="8" customFormat="false" ht="13.8" hidden="false" customHeight="false" outlineLevel="0" collapsed="false">
      <c r="B8" s="12" t="s">
        <v>11</v>
      </c>
      <c r="C8" s="12" t="s">
        <v>12</v>
      </c>
      <c r="D8" s="13" t="s">
        <v>13</v>
      </c>
      <c r="E8" s="13"/>
      <c r="F8" s="13"/>
      <c r="G8" s="13"/>
      <c r="H8" s="13"/>
      <c r="I8" s="13"/>
      <c r="J8" s="13" t="s">
        <v>14</v>
      </c>
      <c r="K8" s="13" t="s">
        <v>15</v>
      </c>
      <c r="L8" s="13" t="s">
        <v>16</v>
      </c>
      <c r="M8" s="13" t="s">
        <v>17</v>
      </c>
      <c r="N8" s="13" t="s">
        <v>18</v>
      </c>
      <c r="O8" s="13" t="s">
        <v>19</v>
      </c>
      <c r="P8" s="13" t="s">
        <v>20</v>
      </c>
      <c r="Q8" s="14" t="s">
        <v>21</v>
      </c>
    </row>
    <row r="9" customFormat="false" ht="13.8" hidden="false" customHeight="false" outlineLevel="0" collapsed="false">
      <c r="B9" s="15" t="n">
        <v>1</v>
      </c>
      <c r="C9" s="12" t="s">
        <v>155</v>
      </c>
      <c r="D9" s="12" t="s">
        <v>156</v>
      </c>
      <c r="E9" s="12"/>
      <c r="F9" s="12"/>
      <c r="G9" s="12"/>
      <c r="H9" s="12"/>
      <c r="I9" s="12"/>
      <c r="J9" s="13" t="n">
        <v>90</v>
      </c>
      <c r="K9" s="13" t="n">
        <v>95</v>
      </c>
      <c r="L9" s="13" t="n">
        <v>100</v>
      </c>
      <c r="M9" s="13" t="n">
        <v>0</v>
      </c>
      <c r="N9" s="13" t="n">
        <v>0</v>
      </c>
      <c r="O9" s="13" t="n">
        <v>0</v>
      </c>
      <c r="P9" s="13" t="n">
        <v>0</v>
      </c>
      <c r="Q9" s="17" t="n">
        <f aca="false">SUM(J9:P9)/7</f>
        <v>40.7142857142857</v>
      </c>
    </row>
    <row r="10" customFormat="false" ht="13.8" hidden="false" customHeight="false" outlineLevel="0" collapsed="false">
      <c r="B10" s="15" t="n">
        <f aca="false">B9+1</f>
        <v>2</v>
      </c>
      <c r="C10" s="12" t="s">
        <v>157</v>
      </c>
      <c r="D10" s="12" t="s">
        <v>158</v>
      </c>
      <c r="E10" s="12"/>
      <c r="F10" s="12"/>
      <c r="G10" s="12"/>
      <c r="H10" s="12"/>
      <c r="I10" s="12"/>
      <c r="J10" s="13" t="n">
        <v>90</v>
      </c>
      <c r="K10" s="13" t="n">
        <v>90</v>
      </c>
      <c r="L10" s="13" t="n">
        <v>100</v>
      </c>
      <c r="M10" s="13" t="n">
        <v>0</v>
      </c>
      <c r="N10" s="13" t="n">
        <v>0</v>
      </c>
      <c r="O10" s="13" t="n">
        <v>0</v>
      </c>
      <c r="P10" s="13" t="n">
        <v>0</v>
      </c>
      <c r="Q10" s="17" t="n">
        <f aca="false">SUM(J10:P10)/7</f>
        <v>40</v>
      </c>
    </row>
    <row r="11" customFormat="false" ht="13.8" hidden="false" customHeight="false" outlineLevel="0" collapsed="false">
      <c r="B11" s="15" t="n">
        <f aca="false">B10+1</f>
        <v>3</v>
      </c>
      <c r="C11" s="12" t="s">
        <v>159</v>
      </c>
      <c r="D11" s="12" t="s">
        <v>160</v>
      </c>
      <c r="E11" s="12"/>
      <c r="F11" s="12"/>
      <c r="G11" s="12"/>
      <c r="H11" s="12"/>
      <c r="I11" s="12"/>
      <c r="J11" s="13" t="n">
        <v>0</v>
      </c>
      <c r="K11" s="13" t="n">
        <v>0</v>
      </c>
      <c r="L11" s="13" t="n">
        <v>0</v>
      </c>
      <c r="M11" s="13" t="n">
        <v>0</v>
      </c>
      <c r="N11" s="13" t="n">
        <v>0</v>
      </c>
      <c r="O11" s="13" t="n">
        <v>0</v>
      </c>
      <c r="P11" s="13" t="n">
        <v>0</v>
      </c>
      <c r="Q11" s="17" t="n">
        <f aca="false">SUM(J11:P11)/7</f>
        <v>0</v>
      </c>
    </row>
    <row r="12" customFormat="false" ht="13.8" hidden="false" customHeight="false" outlineLevel="0" collapsed="false">
      <c r="B12" s="15" t="n">
        <f aca="false">B11+1</f>
        <v>4</v>
      </c>
      <c r="C12" s="12" t="s">
        <v>161</v>
      </c>
      <c r="D12" s="12" t="s">
        <v>162</v>
      </c>
      <c r="E12" s="12"/>
      <c r="F12" s="12"/>
      <c r="G12" s="12"/>
      <c r="H12" s="12"/>
      <c r="I12" s="12"/>
      <c r="J12" s="13" t="n">
        <v>90</v>
      </c>
      <c r="K12" s="13" t="n">
        <v>95</v>
      </c>
      <c r="L12" s="13" t="n">
        <v>100</v>
      </c>
      <c r="M12" s="13" t="n">
        <v>0</v>
      </c>
      <c r="N12" s="13" t="n">
        <v>0</v>
      </c>
      <c r="O12" s="13" t="n">
        <v>0</v>
      </c>
      <c r="P12" s="13" t="n">
        <v>0</v>
      </c>
      <c r="Q12" s="17" t="n">
        <f aca="false">SUM(J12:P12)/7</f>
        <v>40.7142857142857</v>
      </c>
    </row>
    <row r="13" customFormat="false" ht="13.8" hidden="false" customHeight="false" outlineLevel="0" collapsed="false">
      <c r="B13" s="15" t="n">
        <f aca="false">B12+1</f>
        <v>5</v>
      </c>
      <c r="C13" s="12" t="s">
        <v>163</v>
      </c>
      <c r="D13" s="12" t="s">
        <v>164</v>
      </c>
      <c r="E13" s="12"/>
      <c r="F13" s="12"/>
      <c r="G13" s="12"/>
      <c r="H13" s="12"/>
      <c r="I13" s="12"/>
      <c r="J13" s="13" t="n">
        <v>75</v>
      </c>
      <c r="K13" s="13" t="n">
        <v>85</v>
      </c>
      <c r="L13" s="13" t="n">
        <v>100</v>
      </c>
      <c r="M13" s="13" t="n">
        <v>0</v>
      </c>
      <c r="N13" s="13" t="n">
        <v>0</v>
      </c>
      <c r="O13" s="13" t="n">
        <v>0</v>
      </c>
      <c r="P13" s="13" t="n">
        <v>0</v>
      </c>
      <c r="Q13" s="17" t="n">
        <f aca="false">SUM(J13:P13)/7</f>
        <v>37.1428571428571</v>
      </c>
    </row>
    <row r="14" customFormat="false" ht="13.8" hidden="false" customHeight="false" outlineLevel="0" collapsed="false">
      <c r="B14" s="15" t="n">
        <f aca="false">B13+1</f>
        <v>6</v>
      </c>
      <c r="C14" s="12" t="s">
        <v>165</v>
      </c>
      <c r="D14" s="12" t="s">
        <v>166</v>
      </c>
      <c r="E14" s="12"/>
      <c r="F14" s="12"/>
      <c r="G14" s="12"/>
      <c r="H14" s="12"/>
      <c r="I14" s="12"/>
      <c r="J14" s="13" t="n">
        <v>80</v>
      </c>
      <c r="K14" s="13" t="n">
        <v>85</v>
      </c>
      <c r="L14" s="13" t="n">
        <v>100</v>
      </c>
      <c r="M14" s="13" t="n">
        <v>0</v>
      </c>
      <c r="N14" s="13" t="n">
        <v>0</v>
      </c>
      <c r="O14" s="13" t="n">
        <v>0</v>
      </c>
      <c r="P14" s="13" t="n">
        <v>0</v>
      </c>
      <c r="Q14" s="17" t="n">
        <f aca="false">SUM(J14:P14)/7</f>
        <v>37.8571428571429</v>
      </c>
    </row>
    <row r="15" customFormat="false" ht="13.8" hidden="false" customHeight="false" outlineLevel="0" collapsed="false">
      <c r="B15" s="15" t="n">
        <f aca="false">B14+1</f>
        <v>7</v>
      </c>
      <c r="C15" s="12" t="s">
        <v>167</v>
      </c>
      <c r="D15" s="12" t="s">
        <v>168</v>
      </c>
      <c r="E15" s="12"/>
      <c r="F15" s="12"/>
      <c r="G15" s="12"/>
      <c r="H15" s="12"/>
      <c r="I15" s="12"/>
      <c r="J15" s="13" t="n">
        <v>95</v>
      </c>
      <c r="K15" s="13" t="n">
        <v>100</v>
      </c>
      <c r="L15" s="13" t="n">
        <v>100</v>
      </c>
      <c r="M15" s="13" t="n">
        <v>0</v>
      </c>
      <c r="N15" s="13" t="n">
        <v>0</v>
      </c>
      <c r="O15" s="13" t="n">
        <v>0</v>
      </c>
      <c r="P15" s="13" t="n">
        <v>0</v>
      </c>
      <c r="Q15" s="17" t="n">
        <f aca="false">SUM(J15:P15)/7</f>
        <v>42.1428571428571</v>
      </c>
    </row>
    <row r="16" customFormat="false" ht="13.8" hidden="false" customHeight="false" outlineLevel="0" collapsed="false">
      <c r="B16" s="15" t="n">
        <f aca="false">B15+1</f>
        <v>8</v>
      </c>
      <c r="C16" s="12" t="s">
        <v>169</v>
      </c>
      <c r="D16" s="12" t="s">
        <v>170</v>
      </c>
      <c r="E16" s="12"/>
      <c r="F16" s="12"/>
      <c r="G16" s="12"/>
      <c r="H16" s="12"/>
      <c r="I16" s="12"/>
      <c r="J16" s="13" t="n">
        <v>75</v>
      </c>
      <c r="K16" s="13" t="n">
        <v>70</v>
      </c>
      <c r="L16" s="13" t="n">
        <v>75</v>
      </c>
      <c r="M16" s="13" t="n">
        <v>0</v>
      </c>
      <c r="N16" s="13" t="n">
        <v>0</v>
      </c>
      <c r="O16" s="13" t="n">
        <v>0</v>
      </c>
      <c r="P16" s="13" t="n">
        <v>0</v>
      </c>
      <c r="Q16" s="17" t="n">
        <f aca="false">SUM(J16:P16)/7</f>
        <v>31.4285714285714</v>
      </c>
    </row>
    <row r="17" customFormat="false" ht="13.8" hidden="false" customHeight="false" outlineLevel="0" collapsed="false">
      <c r="B17" s="15" t="n">
        <f aca="false">B16+1</f>
        <v>9</v>
      </c>
      <c r="C17" s="12" t="s">
        <v>171</v>
      </c>
      <c r="D17" s="12" t="s">
        <v>172</v>
      </c>
      <c r="E17" s="12"/>
      <c r="F17" s="12"/>
      <c r="G17" s="12"/>
      <c r="H17" s="12"/>
      <c r="I17" s="12"/>
      <c r="J17" s="13" t="n">
        <v>100</v>
      </c>
      <c r="K17" s="13" t="n">
        <v>100</v>
      </c>
      <c r="L17" s="13" t="n">
        <v>100</v>
      </c>
      <c r="M17" s="13" t="n">
        <v>0</v>
      </c>
      <c r="N17" s="13" t="n">
        <v>0</v>
      </c>
      <c r="O17" s="13" t="n">
        <v>0</v>
      </c>
      <c r="P17" s="13" t="n">
        <v>0</v>
      </c>
      <c r="Q17" s="17" t="n">
        <f aca="false">SUM(J17:P17)/7</f>
        <v>42.8571428571429</v>
      </c>
    </row>
    <row r="18" customFormat="false" ht="13.8" hidden="false" customHeight="false" outlineLevel="0" collapsed="false">
      <c r="B18" s="15" t="n">
        <f aca="false">B17+1</f>
        <v>10</v>
      </c>
      <c r="C18" s="12" t="s">
        <v>173</v>
      </c>
      <c r="D18" s="12" t="s">
        <v>174</v>
      </c>
      <c r="E18" s="12"/>
      <c r="F18" s="12"/>
      <c r="G18" s="12"/>
      <c r="H18" s="12"/>
      <c r="I18" s="12"/>
      <c r="J18" s="13" t="n">
        <v>90</v>
      </c>
      <c r="K18" s="13" t="n">
        <v>80</v>
      </c>
      <c r="L18" s="13" t="n">
        <v>100</v>
      </c>
      <c r="M18" s="13" t="n">
        <v>0</v>
      </c>
      <c r="N18" s="13" t="n">
        <v>0</v>
      </c>
      <c r="O18" s="13" t="n">
        <v>0</v>
      </c>
      <c r="P18" s="13" t="n">
        <v>0</v>
      </c>
      <c r="Q18" s="17" t="n">
        <f aca="false">SUM(J18:P18)/7</f>
        <v>38.5714285714286</v>
      </c>
    </row>
    <row r="19" customFormat="false" ht="13.8" hidden="false" customHeight="false" outlineLevel="0" collapsed="false">
      <c r="B19" s="15" t="n">
        <f aca="false">B18+1</f>
        <v>11</v>
      </c>
      <c r="C19" s="12" t="s">
        <v>175</v>
      </c>
      <c r="D19" s="12" t="s">
        <v>176</v>
      </c>
      <c r="E19" s="12"/>
      <c r="F19" s="12"/>
      <c r="G19" s="12"/>
      <c r="H19" s="12"/>
      <c r="I19" s="12"/>
      <c r="J19" s="13" t="n">
        <v>95</v>
      </c>
      <c r="K19" s="13" t="n">
        <v>100</v>
      </c>
      <c r="L19" s="13" t="n">
        <v>100</v>
      </c>
      <c r="M19" s="13" t="n">
        <v>0</v>
      </c>
      <c r="N19" s="13" t="n">
        <v>0</v>
      </c>
      <c r="O19" s="13" t="n">
        <v>0</v>
      </c>
      <c r="P19" s="13" t="n">
        <v>0</v>
      </c>
      <c r="Q19" s="17" t="n">
        <f aca="false">SUM(J19:P19)/7</f>
        <v>42.1428571428571</v>
      </c>
    </row>
    <row r="20" customFormat="false" ht="13.8" hidden="false" customHeight="false" outlineLevel="0" collapsed="false">
      <c r="B20" s="15" t="n">
        <f aca="false">B19+1</f>
        <v>12</v>
      </c>
      <c r="C20" s="12" t="s">
        <v>177</v>
      </c>
      <c r="D20" s="12" t="s">
        <v>178</v>
      </c>
      <c r="E20" s="12"/>
      <c r="F20" s="12"/>
      <c r="G20" s="12"/>
      <c r="H20" s="12"/>
      <c r="I20" s="12"/>
      <c r="J20" s="13" t="n">
        <v>75</v>
      </c>
      <c r="K20" s="13" t="n">
        <v>75</v>
      </c>
      <c r="L20" s="13" t="n">
        <v>100</v>
      </c>
      <c r="M20" s="13" t="n">
        <v>0</v>
      </c>
      <c r="N20" s="13" t="n">
        <v>0</v>
      </c>
      <c r="O20" s="13" t="n">
        <v>0</v>
      </c>
      <c r="P20" s="13" t="n">
        <v>0</v>
      </c>
      <c r="Q20" s="17" t="n">
        <f aca="false">SUM(J20:P20)/7</f>
        <v>35.7142857142857</v>
      </c>
    </row>
    <row r="21" customFormat="false" ht="13.8" hidden="false" customHeight="false" outlineLevel="0" collapsed="false">
      <c r="B21" s="15" t="n">
        <f aca="false">B20+1</f>
        <v>13</v>
      </c>
      <c r="C21" s="12" t="s">
        <v>179</v>
      </c>
      <c r="D21" s="12" t="s">
        <v>180</v>
      </c>
      <c r="E21" s="12"/>
      <c r="F21" s="12"/>
      <c r="G21" s="12"/>
      <c r="H21" s="12"/>
      <c r="I21" s="12"/>
      <c r="J21" s="13" t="n">
        <v>75</v>
      </c>
      <c r="K21" s="13" t="n">
        <v>70</v>
      </c>
      <c r="L21" s="13" t="n">
        <v>0</v>
      </c>
      <c r="M21" s="13" t="n">
        <v>0</v>
      </c>
      <c r="N21" s="13" t="n">
        <v>0</v>
      </c>
      <c r="O21" s="13" t="n">
        <v>0</v>
      </c>
      <c r="P21" s="13" t="n">
        <v>0</v>
      </c>
      <c r="Q21" s="17" t="n">
        <f aca="false">SUM(J21:P21)/7</f>
        <v>20.7142857142857</v>
      </c>
    </row>
    <row r="22" customFormat="false" ht="13.8" hidden="false" customHeight="false" outlineLevel="0" collapsed="false">
      <c r="B22" s="15" t="n">
        <f aca="false">B21+1</f>
        <v>14</v>
      </c>
      <c r="C22" s="12" t="s">
        <v>181</v>
      </c>
      <c r="D22" s="12" t="s">
        <v>182</v>
      </c>
      <c r="E22" s="12"/>
      <c r="F22" s="12"/>
      <c r="G22" s="12"/>
      <c r="H22" s="12"/>
      <c r="I22" s="12"/>
      <c r="J22" s="13" t="n">
        <v>90</v>
      </c>
      <c r="K22" s="13" t="n">
        <v>80</v>
      </c>
      <c r="L22" s="13" t="n">
        <v>100</v>
      </c>
      <c r="M22" s="13" t="n">
        <v>0</v>
      </c>
      <c r="N22" s="13" t="n">
        <v>0</v>
      </c>
      <c r="O22" s="13" t="n">
        <v>0</v>
      </c>
      <c r="P22" s="13" t="n">
        <v>0</v>
      </c>
      <c r="Q22" s="17" t="n">
        <f aca="false">SUM(J22:P22)/7</f>
        <v>38.5714285714286</v>
      </c>
    </row>
    <row r="23" customFormat="false" ht="13.8" hidden="false" customHeight="false" outlineLevel="0" collapsed="false">
      <c r="B23" s="15" t="n">
        <f aca="false">B22+1</f>
        <v>15</v>
      </c>
      <c r="C23" s="12" t="s">
        <v>183</v>
      </c>
      <c r="D23" s="12" t="s">
        <v>184</v>
      </c>
      <c r="E23" s="12"/>
      <c r="F23" s="12"/>
      <c r="G23" s="12"/>
      <c r="H23" s="12"/>
      <c r="I23" s="12"/>
      <c r="J23" s="13" t="n">
        <v>0</v>
      </c>
      <c r="K23" s="13" t="n">
        <v>70</v>
      </c>
      <c r="L23" s="13" t="n">
        <v>0</v>
      </c>
      <c r="M23" s="13" t="n">
        <v>0</v>
      </c>
      <c r="N23" s="13" t="n">
        <v>0</v>
      </c>
      <c r="O23" s="13" t="n">
        <v>0</v>
      </c>
      <c r="P23" s="13" t="n">
        <v>0</v>
      </c>
      <c r="Q23" s="17" t="n">
        <f aca="false">SUM(J23:P23)/7</f>
        <v>10</v>
      </c>
    </row>
    <row r="24" customFormat="false" ht="13.8" hidden="false" customHeight="false" outlineLevel="0" collapsed="false">
      <c r="B24" s="15" t="n">
        <f aca="false">B23+1</f>
        <v>16</v>
      </c>
      <c r="C24" s="12" t="s">
        <v>185</v>
      </c>
      <c r="D24" s="12" t="s">
        <v>186</v>
      </c>
      <c r="E24" s="12"/>
      <c r="F24" s="12"/>
      <c r="G24" s="12"/>
      <c r="H24" s="12"/>
      <c r="I24" s="12"/>
      <c r="J24" s="13" t="n">
        <v>0</v>
      </c>
      <c r="K24" s="13" t="n">
        <v>70</v>
      </c>
      <c r="L24" s="13" t="n">
        <v>0</v>
      </c>
      <c r="M24" s="13" t="n">
        <v>0</v>
      </c>
      <c r="N24" s="13" t="n">
        <v>0</v>
      </c>
      <c r="O24" s="13" t="n">
        <v>0</v>
      </c>
      <c r="P24" s="13" t="n">
        <v>0</v>
      </c>
      <c r="Q24" s="17" t="n">
        <f aca="false">SUM(J24:P24)/7</f>
        <v>10</v>
      </c>
    </row>
    <row r="25" customFormat="false" ht="13.8" hidden="false" customHeight="false" outlineLevel="0" collapsed="false">
      <c r="B25" s="15" t="n">
        <f aca="false">B24+1</f>
        <v>17</v>
      </c>
      <c r="C25" s="12" t="s">
        <v>187</v>
      </c>
      <c r="D25" s="12" t="s">
        <v>188</v>
      </c>
      <c r="E25" s="12"/>
      <c r="F25" s="12"/>
      <c r="G25" s="12"/>
      <c r="H25" s="12"/>
      <c r="I25" s="12"/>
      <c r="J25" s="13" t="n">
        <v>75</v>
      </c>
      <c r="K25" s="13" t="n">
        <v>75</v>
      </c>
      <c r="L25" s="13" t="n">
        <v>100</v>
      </c>
      <c r="M25" s="13" t="n">
        <v>0</v>
      </c>
      <c r="N25" s="13" t="n">
        <v>0</v>
      </c>
      <c r="O25" s="13" t="n">
        <v>0</v>
      </c>
      <c r="P25" s="13" t="n">
        <v>0</v>
      </c>
      <c r="Q25" s="17" t="n">
        <f aca="false">SUM(J25:P25)/7</f>
        <v>35.7142857142857</v>
      </c>
    </row>
    <row r="26" customFormat="false" ht="13.8" hidden="false" customHeight="false" outlineLevel="0" collapsed="false">
      <c r="B26" s="15" t="n">
        <f aca="false">B25+1</f>
        <v>18</v>
      </c>
      <c r="C26" s="12" t="s">
        <v>189</v>
      </c>
      <c r="D26" s="12" t="s">
        <v>190</v>
      </c>
      <c r="E26" s="12"/>
      <c r="F26" s="12"/>
      <c r="G26" s="12"/>
      <c r="H26" s="12"/>
      <c r="I26" s="12"/>
      <c r="J26" s="13" t="n">
        <v>75</v>
      </c>
      <c r="K26" s="13" t="n">
        <v>75</v>
      </c>
      <c r="L26" s="13" t="n">
        <v>100</v>
      </c>
      <c r="M26" s="13" t="n">
        <v>0</v>
      </c>
      <c r="N26" s="13" t="n">
        <v>0</v>
      </c>
      <c r="O26" s="13" t="n">
        <v>0</v>
      </c>
      <c r="P26" s="13" t="n">
        <v>0</v>
      </c>
      <c r="Q26" s="17" t="n">
        <f aca="false">SUM(J26:P26)/7</f>
        <v>35.7142857142857</v>
      </c>
    </row>
    <row r="27" customFormat="false" ht="13.8" hidden="false" customHeight="false" outlineLevel="0" collapsed="false">
      <c r="B27" s="15" t="n">
        <f aca="false">B26+1</f>
        <v>19</v>
      </c>
      <c r="C27" s="12" t="s">
        <v>191</v>
      </c>
      <c r="D27" s="12" t="s">
        <v>192</v>
      </c>
      <c r="E27" s="12"/>
      <c r="F27" s="12"/>
      <c r="G27" s="12"/>
      <c r="H27" s="12"/>
      <c r="I27" s="12"/>
      <c r="J27" s="13" t="n">
        <v>75</v>
      </c>
      <c r="K27" s="13" t="n">
        <v>70</v>
      </c>
      <c r="L27" s="13" t="n">
        <v>0</v>
      </c>
      <c r="M27" s="13" t="n">
        <v>0</v>
      </c>
      <c r="N27" s="13" t="n">
        <v>0</v>
      </c>
      <c r="O27" s="13" t="n">
        <v>0</v>
      </c>
      <c r="P27" s="13" t="n">
        <v>0</v>
      </c>
      <c r="Q27" s="17" t="n">
        <f aca="false">SUM(J27:P27)/7</f>
        <v>20.7142857142857</v>
      </c>
    </row>
    <row r="28" customFormat="false" ht="13.8" hidden="false" customHeight="false" outlineLevel="0" collapsed="false">
      <c r="B28" s="15" t="n">
        <f aca="false">B27+1</f>
        <v>20</v>
      </c>
      <c r="C28" s="12" t="s">
        <v>193</v>
      </c>
      <c r="D28" s="12" t="s">
        <v>194</v>
      </c>
      <c r="E28" s="12"/>
      <c r="F28" s="12"/>
      <c r="G28" s="12"/>
      <c r="H28" s="12"/>
      <c r="I28" s="12"/>
      <c r="J28" s="13" t="n">
        <v>90</v>
      </c>
      <c r="K28" s="13" t="n">
        <v>90</v>
      </c>
      <c r="L28" s="13" t="n">
        <v>100</v>
      </c>
      <c r="M28" s="13" t="n">
        <v>0</v>
      </c>
      <c r="N28" s="13" t="n">
        <v>0</v>
      </c>
      <c r="O28" s="13" t="n">
        <v>0</v>
      </c>
      <c r="P28" s="13" t="n">
        <v>0</v>
      </c>
      <c r="Q28" s="17" t="n">
        <f aca="false">SUM(J28:P28)/7</f>
        <v>40</v>
      </c>
    </row>
    <row r="29" customFormat="false" ht="13.8" hidden="false" customHeight="false" outlineLevel="0" collapsed="false">
      <c r="B29" s="15" t="n">
        <f aca="false">B28+1</f>
        <v>21</v>
      </c>
      <c r="C29" s="12" t="s">
        <v>195</v>
      </c>
      <c r="D29" s="12" t="s">
        <v>196</v>
      </c>
      <c r="E29" s="12"/>
      <c r="F29" s="12"/>
      <c r="G29" s="12"/>
      <c r="H29" s="12"/>
      <c r="I29" s="12"/>
      <c r="J29" s="13" t="n">
        <v>75</v>
      </c>
      <c r="K29" s="13" t="n">
        <v>85</v>
      </c>
      <c r="L29" s="13" t="n">
        <v>100</v>
      </c>
      <c r="M29" s="13" t="n">
        <v>0</v>
      </c>
      <c r="N29" s="13" t="n">
        <v>0</v>
      </c>
      <c r="O29" s="13" t="n">
        <v>0</v>
      </c>
      <c r="P29" s="13" t="n">
        <v>0</v>
      </c>
      <c r="Q29" s="17" t="n">
        <f aca="false">SUM(J29:P29)/7</f>
        <v>37.1428571428571</v>
      </c>
    </row>
    <row r="30" customFormat="false" ht="13.8" hidden="false" customHeight="false" outlineLevel="0" collapsed="false">
      <c r="B30" s="15" t="n">
        <f aca="false">B29+1</f>
        <v>22</v>
      </c>
      <c r="C30" s="12" t="s">
        <v>197</v>
      </c>
      <c r="D30" s="12" t="s">
        <v>198</v>
      </c>
      <c r="E30" s="12"/>
      <c r="F30" s="12"/>
      <c r="G30" s="12"/>
      <c r="H30" s="12"/>
      <c r="I30" s="12"/>
      <c r="J30" s="13" t="n">
        <v>80</v>
      </c>
      <c r="K30" s="13" t="n">
        <v>70</v>
      </c>
      <c r="L30" s="13" t="n">
        <v>0</v>
      </c>
      <c r="M30" s="13" t="n">
        <v>0</v>
      </c>
      <c r="N30" s="13" t="n">
        <v>0</v>
      </c>
      <c r="O30" s="13" t="n">
        <v>0</v>
      </c>
      <c r="P30" s="13" t="n">
        <v>0</v>
      </c>
      <c r="Q30" s="17" t="n">
        <f aca="false">SUM(J30:P30)/7</f>
        <v>21.4285714285714</v>
      </c>
    </row>
    <row r="31" customFormat="false" ht="13.8" hidden="false" customHeight="false" outlineLevel="0" collapsed="false">
      <c r="B31" s="15" t="n">
        <f aca="false">B30+1</f>
        <v>23</v>
      </c>
      <c r="C31" s="12" t="s">
        <v>199</v>
      </c>
      <c r="D31" s="12" t="s">
        <v>200</v>
      </c>
      <c r="E31" s="12"/>
      <c r="F31" s="12"/>
      <c r="G31" s="12"/>
      <c r="H31" s="12"/>
      <c r="I31" s="12"/>
      <c r="J31" s="13" t="n">
        <v>100</v>
      </c>
      <c r="K31" s="13" t="n">
        <v>100</v>
      </c>
      <c r="L31" s="13" t="n">
        <v>100</v>
      </c>
      <c r="M31" s="13" t="n">
        <v>0</v>
      </c>
      <c r="N31" s="13" t="n">
        <v>0</v>
      </c>
      <c r="O31" s="13" t="n">
        <v>0</v>
      </c>
      <c r="P31" s="13" t="n">
        <v>0</v>
      </c>
      <c r="Q31" s="17" t="n">
        <f aca="false">SUM(J31:P31)/7</f>
        <v>42.8571428571429</v>
      </c>
    </row>
    <row r="32" customFormat="false" ht="13.8" hidden="false" customHeight="false" outlineLevel="0" collapsed="false">
      <c r="B32" s="15" t="n">
        <f aca="false">B31+1</f>
        <v>24</v>
      </c>
      <c r="C32" s="12" t="s">
        <v>201</v>
      </c>
      <c r="D32" s="12" t="s">
        <v>202</v>
      </c>
      <c r="E32" s="12"/>
      <c r="F32" s="12"/>
      <c r="G32" s="12"/>
      <c r="H32" s="12"/>
      <c r="I32" s="12"/>
      <c r="J32" s="13" t="n">
        <v>90</v>
      </c>
      <c r="K32" s="13" t="n">
        <v>95</v>
      </c>
      <c r="L32" s="13" t="n">
        <v>100</v>
      </c>
      <c r="M32" s="13" t="n">
        <v>0</v>
      </c>
      <c r="N32" s="13" t="n">
        <v>0</v>
      </c>
      <c r="O32" s="13" t="n">
        <v>0</v>
      </c>
      <c r="P32" s="13" t="n">
        <v>0</v>
      </c>
      <c r="Q32" s="17" t="n">
        <f aca="false">SUM(J32:P32)/7</f>
        <v>40.7142857142857</v>
      </c>
    </row>
    <row r="33" customFormat="false" ht="13.8" hidden="false" customHeight="false" outlineLevel="0" collapsed="false">
      <c r="B33" s="15" t="n">
        <f aca="false">B32+1</f>
        <v>25</v>
      </c>
      <c r="C33" s="12" t="s">
        <v>203</v>
      </c>
      <c r="D33" s="12" t="s">
        <v>204</v>
      </c>
      <c r="E33" s="12"/>
      <c r="F33" s="12"/>
      <c r="G33" s="12"/>
      <c r="H33" s="12"/>
      <c r="I33" s="12"/>
      <c r="J33" s="13" t="n">
        <v>90</v>
      </c>
      <c r="K33" s="13" t="n">
        <v>90</v>
      </c>
      <c r="L33" s="13" t="n">
        <v>100</v>
      </c>
      <c r="M33" s="13" t="n">
        <v>0</v>
      </c>
      <c r="N33" s="13" t="n">
        <v>0</v>
      </c>
      <c r="O33" s="13" t="n">
        <v>0</v>
      </c>
      <c r="P33" s="13" t="n">
        <v>0</v>
      </c>
      <c r="Q33" s="17" t="n">
        <f aca="false">SUM(J33:P33)/7</f>
        <v>40</v>
      </c>
    </row>
    <row r="34" customFormat="false" ht="13.8" hidden="false" customHeight="false" outlineLevel="0" collapsed="false">
      <c r="B34" s="15" t="n">
        <f aca="false">B33+1</f>
        <v>26</v>
      </c>
      <c r="C34" s="12" t="s">
        <v>205</v>
      </c>
      <c r="D34" s="12" t="s">
        <v>206</v>
      </c>
      <c r="E34" s="12"/>
      <c r="F34" s="12"/>
      <c r="G34" s="12"/>
      <c r="H34" s="12"/>
      <c r="I34" s="12"/>
      <c r="J34" s="13" t="n">
        <v>0</v>
      </c>
      <c r="K34" s="13" t="n">
        <v>70</v>
      </c>
      <c r="L34" s="13" t="n">
        <v>0</v>
      </c>
      <c r="M34" s="13" t="n">
        <v>0</v>
      </c>
      <c r="N34" s="13" t="n">
        <v>0</v>
      </c>
      <c r="O34" s="13" t="n">
        <v>0</v>
      </c>
      <c r="P34" s="13" t="n">
        <v>0</v>
      </c>
      <c r="Q34" s="17" t="n">
        <f aca="false">SUM(J34:P34)/7</f>
        <v>10</v>
      </c>
    </row>
    <row r="35" customFormat="false" ht="13.8" hidden="false" customHeight="false" outlineLevel="0" collapsed="false">
      <c r="B35" s="15" t="n">
        <f aca="false">B34+1</f>
        <v>27</v>
      </c>
      <c r="C35" s="12" t="s">
        <v>207</v>
      </c>
      <c r="D35" s="12" t="s">
        <v>208</v>
      </c>
      <c r="E35" s="12"/>
      <c r="F35" s="12"/>
      <c r="G35" s="12"/>
      <c r="H35" s="12"/>
      <c r="I35" s="12"/>
      <c r="J35" s="13" t="n">
        <v>85</v>
      </c>
      <c r="K35" s="13" t="n">
        <v>80</v>
      </c>
      <c r="L35" s="13" t="n">
        <v>100</v>
      </c>
      <c r="M35" s="13" t="n">
        <v>0</v>
      </c>
      <c r="N35" s="13" t="n">
        <v>0</v>
      </c>
      <c r="O35" s="13" t="n">
        <v>0</v>
      </c>
      <c r="P35" s="13" t="n">
        <v>0</v>
      </c>
      <c r="Q35" s="17" t="n">
        <f aca="false">SUM(J35:P35)/7</f>
        <v>37.8571428571429</v>
      </c>
    </row>
    <row r="36" customFormat="false" ht="13.8" hidden="false" customHeight="false" outlineLevel="0" collapsed="false">
      <c r="B36" s="15" t="n">
        <f aca="false">B35+1</f>
        <v>28</v>
      </c>
      <c r="C36" s="12" t="s">
        <v>209</v>
      </c>
      <c r="D36" s="12" t="s">
        <v>210</v>
      </c>
      <c r="E36" s="12"/>
      <c r="F36" s="12"/>
      <c r="G36" s="12"/>
      <c r="H36" s="12"/>
      <c r="I36" s="12"/>
      <c r="J36" s="13" t="n">
        <v>90</v>
      </c>
      <c r="K36" s="13" t="n">
        <v>90</v>
      </c>
      <c r="L36" s="13" t="n">
        <v>100</v>
      </c>
      <c r="M36" s="13" t="n">
        <v>0</v>
      </c>
      <c r="N36" s="13" t="n">
        <v>0</v>
      </c>
      <c r="O36" s="13" t="n">
        <v>0</v>
      </c>
      <c r="P36" s="13" t="n">
        <v>0</v>
      </c>
      <c r="Q36" s="17" t="n">
        <f aca="false">SUM(J36:P36)/7</f>
        <v>40</v>
      </c>
    </row>
    <row r="37" customFormat="false" ht="13.8" hidden="false" customHeight="false" outlineLevel="0" collapsed="false">
      <c r="B37" s="15" t="n">
        <f aca="false">B36+1</f>
        <v>29</v>
      </c>
      <c r="C37" s="12" t="s">
        <v>211</v>
      </c>
      <c r="D37" s="12" t="s">
        <v>212</v>
      </c>
      <c r="E37" s="12"/>
      <c r="F37" s="12"/>
      <c r="G37" s="12"/>
      <c r="H37" s="12"/>
      <c r="I37" s="12"/>
      <c r="J37" s="13" t="n">
        <v>80</v>
      </c>
      <c r="K37" s="13" t="n">
        <v>85</v>
      </c>
      <c r="L37" s="13" t="n">
        <v>100</v>
      </c>
      <c r="M37" s="13" t="n">
        <v>0</v>
      </c>
      <c r="N37" s="13" t="n">
        <v>0</v>
      </c>
      <c r="O37" s="13" t="n">
        <v>0</v>
      </c>
      <c r="P37" s="13" t="n">
        <v>0</v>
      </c>
      <c r="Q37" s="17" t="n">
        <f aca="false">SUM(J37:P37)/7</f>
        <v>37.8571428571429</v>
      </c>
    </row>
    <row r="38" customFormat="false" ht="13.8" hidden="false" customHeight="false" outlineLevel="0" collapsed="false">
      <c r="B38" s="15" t="n">
        <f aca="false">B37+1</f>
        <v>30</v>
      </c>
      <c r="C38" s="12" t="s">
        <v>213</v>
      </c>
      <c r="D38" s="12" t="s">
        <v>214</v>
      </c>
      <c r="E38" s="12"/>
      <c r="F38" s="12"/>
      <c r="G38" s="12"/>
      <c r="H38" s="12"/>
      <c r="I38" s="12"/>
      <c r="J38" s="13" t="n">
        <v>70</v>
      </c>
      <c r="K38" s="13" t="n">
        <v>80</v>
      </c>
      <c r="L38" s="13" t="n">
        <v>0</v>
      </c>
      <c r="M38" s="13" t="n">
        <v>0</v>
      </c>
      <c r="N38" s="13" t="n">
        <v>0</v>
      </c>
      <c r="O38" s="13" t="n">
        <v>0</v>
      </c>
      <c r="P38" s="13" t="n">
        <v>0</v>
      </c>
      <c r="Q38" s="17" t="n">
        <f aca="false">SUM(J38:P38)/7</f>
        <v>21.4285714285714</v>
      </c>
    </row>
    <row r="39" customFormat="false" ht="13.8" hidden="false" customHeight="false" outlineLevel="0" collapsed="false">
      <c r="B39" s="15" t="n">
        <f aca="false">B38+1</f>
        <v>31</v>
      </c>
      <c r="C39" s="12" t="s">
        <v>215</v>
      </c>
      <c r="D39" s="12" t="s">
        <v>216</v>
      </c>
      <c r="E39" s="12"/>
      <c r="F39" s="12"/>
      <c r="G39" s="12"/>
      <c r="H39" s="12"/>
      <c r="I39" s="12"/>
      <c r="J39" s="13" t="n">
        <v>80</v>
      </c>
      <c r="K39" s="13" t="n">
        <v>75</v>
      </c>
      <c r="L39" s="13" t="n">
        <v>100</v>
      </c>
      <c r="M39" s="13" t="n">
        <v>0</v>
      </c>
      <c r="N39" s="13" t="n">
        <v>0</v>
      </c>
      <c r="O39" s="13" t="n">
        <v>0</v>
      </c>
      <c r="P39" s="13" t="n">
        <v>0</v>
      </c>
      <c r="Q39" s="17" t="n">
        <f aca="false">SUM(J39:P39)/7</f>
        <v>36.4285714285714</v>
      </c>
    </row>
    <row r="40" customFormat="false" ht="13.8" hidden="false" customHeight="false" outlineLevel="0" collapsed="false">
      <c r="B40" s="15" t="n">
        <f aca="false">B39+1</f>
        <v>32</v>
      </c>
      <c r="C40" s="12" t="s">
        <v>217</v>
      </c>
      <c r="D40" s="12" t="s">
        <v>218</v>
      </c>
      <c r="E40" s="12"/>
      <c r="F40" s="12"/>
      <c r="G40" s="12"/>
      <c r="H40" s="12"/>
      <c r="I40" s="12"/>
      <c r="J40" s="13" t="n">
        <v>0</v>
      </c>
      <c r="K40" s="13" t="n">
        <v>0</v>
      </c>
      <c r="L40" s="13" t="n">
        <v>0</v>
      </c>
      <c r="M40" s="13" t="n">
        <v>0</v>
      </c>
      <c r="N40" s="13" t="n">
        <v>0</v>
      </c>
      <c r="O40" s="13" t="n">
        <v>0</v>
      </c>
      <c r="P40" s="13" t="n">
        <v>0</v>
      </c>
      <c r="Q40" s="17" t="n">
        <f aca="false">SUM(J40:P40)/7</f>
        <v>0</v>
      </c>
    </row>
    <row r="41" customFormat="false" ht="13.8" hidden="false" customHeight="false" outlineLevel="0" collapsed="false">
      <c r="B41" s="15" t="n">
        <f aca="false">B40+1</f>
        <v>33</v>
      </c>
      <c r="C41" s="12"/>
      <c r="D41" s="12"/>
      <c r="E41" s="12"/>
      <c r="F41" s="12"/>
      <c r="G41" s="12"/>
      <c r="H41" s="12"/>
      <c r="I41" s="12"/>
      <c r="J41" s="13"/>
      <c r="K41" s="13"/>
      <c r="L41" s="13"/>
      <c r="M41" s="13"/>
      <c r="N41" s="13"/>
      <c r="O41" s="13"/>
      <c r="P41" s="13"/>
      <c r="Q41" s="17"/>
    </row>
    <row r="42" customFormat="false" ht="13.8" hidden="false" customHeight="false" outlineLevel="0" collapsed="false">
      <c r="B42" s="15" t="n">
        <f aca="false">B41+1</f>
        <v>34</v>
      </c>
      <c r="C42" s="18"/>
      <c r="D42" s="19"/>
      <c r="E42" s="19"/>
      <c r="F42" s="19"/>
      <c r="G42" s="19"/>
      <c r="H42" s="19"/>
      <c r="I42" s="19"/>
      <c r="J42" s="13"/>
      <c r="K42" s="13"/>
      <c r="L42" s="13"/>
      <c r="M42" s="13"/>
      <c r="N42" s="13"/>
      <c r="O42" s="13"/>
      <c r="P42" s="13"/>
      <c r="Q42" s="17"/>
    </row>
    <row r="43" customFormat="false" ht="13.8" hidden="false" customHeight="false" outlineLevel="0" collapsed="false">
      <c r="B43" s="15" t="n">
        <f aca="false">B42+1</f>
        <v>35</v>
      </c>
      <c r="C43" s="18"/>
      <c r="D43" s="19"/>
      <c r="E43" s="19"/>
      <c r="F43" s="19"/>
      <c r="G43" s="19"/>
      <c r="H43" s="19"/>
      <c r="I43" s="19"/>
      <c r="J43" s="13"/>
      <c r="K43" s="13"/>
      <c r="L43" s="13"/>
      <c r="M43" s="13"/>
      <c r="N43" s="13"/>
      <c r="O43" s="13"/>
      <c r="P43" s="13"/>
      <c r="Q43" s="17"/>
    </row>
    <row r="44" customFormat="false" ht="13.8" hidden="false" customHeight="false" outlineLevel="0" collapsed="false">
      <c r="B44" s="15" t="n">
        <f aca="false">B43+1</f>
        <v>36</v>
      </c>
      <c r="C44" s="18"/>
      <c r="D44" s="19"/>
      <c r="E44" s="19"/>
      <c r="F44" s="19"/>
      <c r="G44" s="19"/>
      <c r="H44" s="19"/>
      <c r="I44" s="19"/>
      <c r="J44" s="13"/>
      <c r="K44" s="13"/>
      <c r="L44" s="13"/>
      <c r="M44" s="13"/>
      <c r="N44" s="13"/>
      <c r="O44" s="13"/>
      <c r="P44" s="13"/>
      <c r="Q44" s="17"/>
    </row>
    <row r="45" customFormat="false" ht="13.8" hidden="false" customHeight="false" outlineLevel="0" collapsed="false">
      <c r="B45" s="15" t="n">
        <f aca="false">B44+1</f>
        <v>37</v>
      </c>
      <c r="C45" s="18"/>
      <c r="D45" s="19"/>
      <c r="E45" s="19"/>
      <c r="F45" s="19"/>
      <c r="G45" s="19"/>
      <c r="H45" s="19"/>
      <c r="I45" s="19"/>
      <c r="J45" s="13"/>
      <c r="K45" s="13"/>
      <c r="L45" s="13"/>
      <c r="M45" s="13"/>
      <c r="N45" s="13"/>
      <c r="O45" s="13"/>
      <c r="P45" s="13"/>
      <c r="Q45" s="17"/>
    </row>
    <row r="46" customFormat="false" ht="13.8" hidden="false" customHeight="false" outlineLevel="0" collapsed="false">
      <c r="B46" s="15" t="n">
        <f aca="false">B45+1</f>
        <v>38</v>
      </c>
      <c r="C46" s="18"/>
      <c r="D46" s="19"/>
      <c r="E46" s="19"/>
      <c r="F46" s="19"/>
      <c r="G46" s="19"/>
      <c r="H46" s="19"/>
      <c r="I46" s="19"/>
      <c r="J46" s="13"/>
      <c r="K46" s="13"/>
      <c r="L46" s="13"/>
      <c r="M46" s="13"/>
      <c r="N46" s="13"/>
      <c r="O46" s="13"/>
      <c r="P46" s="13"/>
      <c r="Q46" s="17"/>
    </row>
    <row r="47" customFormat="false" ht="13.8" hidden="false" customHeight="false" outlineLevel="0" collapsed="false">
      <c r="B47" s="15" t="n">
        <f aca="false">B46+1</f>
        <v>39</v>
      </c>
      <c r="C47" s="18"/>
      <c r="D47" s="20"/>
      <c r="E47" s="20"/>
      <c r="F47" s="20"/>
      <c r="G47" s="20"/>
      <c r="H47" s="20"/>
      <c r="I47" s="20"/>
      <c r="J47" s="13"/>
      <c r="K47" s="13"/>
      <c r="L47" s="13"/>
      <c r="M47" s="13"/>
      <c r="N47" s="13"/>
      <c r="O47" s="13"/>
      <c r="P47" s="13"/>
      <c r="Q47" s="17"/>
    </row>
    <row r="48" customFormat="false" ht="13.8" hidden="false" customHeight="false" outlineLevel="0" collapsed="false">
      <c r="B48" s="15" t="n">
        <f aca="false">B47+1</f>
        <v>40</v>
      </c>
      <c r="C48" s="21"/>
      <c r="D48" s="15"/>
      <c r="E48" s="15"/>
      <c r="F48" s="15"/>
      <c r="G48" s="15"/>
      <c r="H48" s="15"/>
      <c r="I48" s="15"/>
      <c r="J48" s="13"/>
      <c r="K48" s="13"/>
      <c r="L48" s="13"/>
      <c r="M48" s="13"/>
      <c r="N48" s="13"/>
      <c r="O48" s="13"/>
      <c r="P48" s="13"/>
      <c r="Q48" s="17"/>
    </row>
    <row r="49" customFormat="false" ht="13.8" hidden="false" customHeight="false" outlineLevel="0" collapsed="false">
      <c r="B49" s="15" t="n">
        <f aca="false">B48+1</f>
        <v>41</v>
      </c>
      <c r="C49" s="21"/>
      <c r="D49" s="15"/>
      <c r="E49" s="15"/>
      <c r="F49" s="15"/>
      <c r="G49" s="15"/>
      <c r="H49" s="15"/>
      <c r="I49" s="15"/>
      <c r="J49" s="13"/>
      <c r="K49" s="13"/>
      <c r="L49" s="13"/>
      <c r="M49" s="13"/>
      <c r="N49" s="13"/>
      <c r="O49" s="13"/>
      <c r="P49" s="13"/>
      <c r="Q49" s="17"/>
    </row>
    <row r="50" customFormat="false" ht="13.8" hidden="false" customHeight="false" outlineLevel="0" collapsed="false">
      <c r="B50" s="15" t="n">
        <f aca="false">B49+1</f>
        <v>42</v>
      </c>
      <c r="C50" s="21"/>
      <c r="D50" s="15"/>
      <c r="E50" s="15"/>
      <c r="F50" s="15"/>
      <c r="G50" s="15"/>
      <c r="H50" s="15"/>
      <c r="I50" s="15"/>
      <c r="J50" s="13"/>
      <c r="K50" s="13"/>
      <c r="L50" s="13"/>
      <c r="M50" s="13"/>
      <c r="N50" s="13"/>
      <c r="O50" s="13"/>
      <c r="P50" s="13"/>
      <c r="Q50" s="17"/>
    </row>
    <row r="51" customFormat="false" ht="13.8" hidden="false" customHeight="false" outlineLevel="0" collapsed="false">
      <c r="B51" s="15" t="n">
        <f aca="false">B50+1</f>
        <v>43</v>
      </c>
      <c r="C51" s="21"/>
      <c r="D51" s="15"/>
      <c r="E51" s="15"/>
      <c r="F51" s="15"/>
      <c r="G51" s="15"/>
      <c r="H51" s="15"/>
      <c r="I51" s="15"/>
      <c r="J51" s="13"/>
      <c r="K51" s="13"/>
      <c r="L51" s="13"/>
      <c r="M51" s="13"/>
      <c r="N51" s="13"/>
      <c r="O51" s="13"/>
      <c r="P51" s="13"/>
      <c r="Q51" s="17"/>
    </row>
    <row r="52" customFormat="false" ht="13.8" hidden="false" customHeight="false" outlineLevel="0" collapsed="false">
      <c r="B52" s="15" t="n">
        <f aca="false">B51+1</f>
        <v>44</v>
      </c>
      <c r="C52" s="21"/>
      <c r="D52" s="15"/>
      <c r="E52" s="15"/>
      <c r="F52" s="15"/>
      <c r="G52" s="15"/>
      <c r="H52" s="15"/>
      <c r="I52" s="15"/>
      <c r="J52" s="13"/>
      <c r="K52" s="13"/>
      <c r="L52" s="13"/>
      <c r="M52" s="13"/>
      <c r="N52" s="13"/>
      <c r="O52" s="13"/>
      <c r="P52" s="13"/>
      <c r="Q52" s="17"/>
    </row>
    <row r="53" customFormat="false" ht="13.8" hidden="false" customHeight="false" outlineLevel="0" collapsed="false">
      <c r="B53" s="15" t="n">
        <f aca="false">B52+1</f>
        <v>45</v>
      </c>
      <c r="C53" s="22"/>
      <c r="D53" s="13"/>
      <c r="E53" s="13"/>
      <c r="F53" s="13"/>
      <c r="G53" s="13"/>
      <c r="H53" s="13"/>
      <c r="I53" s="13"/>
      <c r="J53" s="12"/>
      <c r="K53" s="12"/>
      <c r="L53" s="12"/>
      <c r="M53" s="12"/>
      <c r="N53" s="12"/>
      <c r="O53" s="12"/>
      <c r="P53" s="12"/>
      <c r="Q53" s="17"/>
    </row>
    <row r="54" customFormat="false" ht="13.8" hidden="false" customHeight="false" outlineLevel="0" collapsed="false">
      <c r="C54" s="23"/>
      <c r="D54" s="23"/>
      <c r="E54" s="23"/>
      <c r="H54" s="24" t="s">
        <v>88</v>
      </c>
      <c r="I54" s="24"/>
      <c r="J54" s="25" t="n">
        <f aca="false">COUNTIF(J9:J53,"&gt;=70")</f>
        <v>27</v>
      </c>
      <c r="K54" s="25" t="n">
        <f aca="false">COUNTIF(K9:K53,"&gt;=70")</f>
        <v>30</v>
      </c>
      <c r="L54" s="25" t="n">
        <f aca="false">COUNTIF(L9:L53,"&gt;=70")</f>
        <v>23</v>
      </c>
      <c r="M54" s="25" t="n">
        <f aca="false">COUNTIF(M9:M53,"&gt;=70")</f>
        <v>0</v>
      </c>
      <c r="N54" s="25" t="n">
        <f aca="false">COUNTIF(N9:N53,"&gt;=70")</f>
        <v>0</v>
      </c>
      <c r="O54" s="25" t="n">
        <f aca="false">COUNTIF(O9:O53,"&gt;=70")</f>
        <v>0</v>
      </c>
      <c r="P54" s="25" t="n">
        <f aca="false">COUNTIF(P9:P53,"&gt;=70")</f>
        <v>0</v>
      </c>
      <c r="Q54" s="26" t="n">
        <f aca="false">COUNTIF(Q9:Q48,"&gt;=70")</f>
        <v>0</v>
      </c>
    </row>
    <row r="55" customFormat="false" ht="13.8" hidden="false" customHeight="false" outlineLevel="0" collapsed="false">
      <c r="C55" s="23"/>
      <c r="D55" s="23"/>
      <c r="E55" s="4"/>
      <c r="H55" s="27" t="s">
        <v>89</v>
      </c>
      <c r="I55" s="27"/>
      <c r="J55" s="28" t="n">
        <f aca="false">COUNTIF(J9:J53,"&lt;70")</f>
        <v>5</v>
      </c>
      <c r="K55" s="28" t="n">
        <f aca="false">COUNTIF(K9:K53,"&lt;70")</f>
        <v>2</v>
      </c>
      <c r="L55" s="28" t="n">
        <f aca="false">COUNTIF(L9:L53,"&lt;70")</f>
        <v>9</v>
      </c>
      <c r="M55" s="28" t="n">
        <f aca="false">COUNTIF(M9:M53,"&lt;70")</f>
        <v>32</v>
      </c>
      <c r="N55" s="28" t="n">
        <f aca="false">COUNTIF(N9:N53,"&lt;70")</f>
        <v>32</v>
      </c>
      <c r="O55" s="28" t="n">
        <f aca="false">COUNTIF(O9:O53,"&lt;70")</f>
        <v>32</v>
      </c>
      <c r="P55" s="28" t="n">
        <f aca="false">COUNTIF(P9:P53,"&lt;70")</f>
        <v>32</v>
      </c>
      <c r="Q55" s="28" t="n">
        <f aca="false">COUNTIF(Q9:Q53,"&lt;70")</f>
        <v>32</v>
      </c>
    </row>
    <row r="56" customFormat="false" ht="13.8" hidden="false" customHeight="false" outlineLevel="0" collapsed="false">
      <c r="C56" s="23"/>
      <c r="D56" s="23"/>
      <c r="E56" s="23"/>
      <c r="H56" s="27" t="s">
        <v>90</v>
      </c>
      <c r="I56" s="27"/>
      <c r="J56" s="28" t="n">
        <f aca="false">COUNT(J9:J53)</f>
        <v>32</v>
      </c>
      <c r="K56" s="28" t="n">
        <f aca="false">COUNT(K9:K53)</f>
        <v>32</v>
      </c>
      <c r="L56" s="28" t="n">
        <f aca="false">COUNT(L9:L53)</f>
        <v>32</v>
      </c>
      <c r="M56" s="28" t="n">
        <f aca="false">COUNT(M9:M53)</f>
        <v>32</v>
      </c>
      <c r="N56" s="28" t="n">
        <f aca="false">COUNT(N9:N53)</f>
        <v>32</v>
      </c>
      <c r="O56" s="28" t="n">
        <f aca="false">COUNT(O9:O53)</f>
        <v>32</v>
      </c>
      <c r="P56" s="28" t="n">
        <f aca="false">COUNT(P9:P53)</f>
        <v>32</v>
      </c>
      <c r="Q56" s="28" t="n">
        <f aca="false">COUNT(Q9:Q53)</f>
        <v>32</v>
      </c>
    </row>
    <row r="57" customFormat="false" ht="13.8" hidden="false" customHeight="false" outlineLevel="0" collapsed="false">
      <c r="C57" s="23"/>
      <c r="D57" s="23"/>
      <c r="E57" s="23"/>
      <c r="F57" s="29"/>
      <c r="H57" s="30" t="s">
        <v>91</v>
      </c>
      <c r="I57" s="30"/>
      <c r="J57" s="31" t="n">
        <f aca="false">J54/J56</f>
        <v>0.84375</v>
      </c>
      <c r="K57" s="32" t="n">
        <f aca="false">K54/K56</f>
        <v>0.9375</v>
      </c>
      <c r="L57" s="32" t="n">
        <f aca="false">L54/L56</f>
        <v>0.71875</v>
      </c>
      <c r="M57" s="32" t="n">
        <f aca="false">M54/M56</f>
        <v>0</v>
      </c>
      <c r="N57" s="32" t="n">
        <f aca="false">N54/N56</f>
        <v>0</v>
      </c>
      <c r="O57" s="32" t="n">
        <f aca="false">O54/O56</f>
        <v>0</v>
      </c>
      <c r="P57" s="32" t="n">
        <f aca="false">P54/P56</f>
        <v>0</v>
      </c>
      <c r="Q57" s="32" t="n">
        <f aca="false">Q54/Q56</f>
        <v>0</v>
      </c>
    </row>
    <row r="58" customFormat="false" ht="13.8" hidden="false" customHeight="false" outlineLevel="0" collapsed="false">
      <c r="C58" s="23"/>
      <c r="D58" s="23"/>
      <c r="E58" s="23"/>
      <c r="F58" s="29"/>
      <c r="H58" s="30" t="s">
        <v>92</v>
      </c>
      <c r="I58" s="30"/>
      <c r="J58" s="31" t="n">
        <f aca="false">J55/J56</f>
        <v>0.15625</v>
      </c>
      <c r="K58" s="31" t="n">
        <f aca="false">K55/K56</f>
        <v>0.0625</v>
      </c>
      <c r="L58" s="32" t="n">
        <f aca="false">L55/L56</f>
        <v>0.28125</v>
      </c>
      <c r="M58" s="32" t="n">
        <f aca="false">M55/M56</f>
        <v>1</v>
      </c>
      <c r="N58" s="32" t="n">
        <f aca="false">N55/N56</f>
        <v>1</v>
      </c>
      <c r="O58" s="32" t="n">
        <f aca="false">O55/O56</f>
        <v>1</v>
      </c>
      <c r="P58" s="32" t="n">
        <f aca="false">P55/P56</f>
        <v>1</v>
      </c>
      <c r="Q58" s="32" t="n">
        <f aca="false">Q55/Q56</f>
        <v>1</v>
      </c>
    </row>
    <row r="59" customFormat="false" ht="13.8" hidden="false" customHeight="false" outlineLevel="0" collapsed="false">
      <c r="C59" s="23"/>
      <c r="D59" s="23"/>
      <c r="E59" s="4"/>
      <c r="F59" s="29"/>
    </row>
    <row r="60" customFormat="false" ht="13.8" hidden="false" customHeight="false" outlineLevel="0" collapsed="false">
      <c r="C60" s="23"/>
      <c r="D60" s="23"/>
      <c r="E60" s="4"/>
      <c r="F60" s="29"/>
    </row>
    <row r="61" customFormat="false" ht="13.8" hidden="false" customHeight="false" outlineLevel="0" collapsed="false">
      <c r="J61" s="33"/>
      <c r="K61" s="33"/>
      <c r="L61" s="33"/>
      <c r="M61" s="33"/>
      <c r="N61" s="33"/>
      <c r="O61" s="33"/>
      <c r="P61" s="33"/>
    </row>
    <row r="62" customFormat="false" ht="13.8" hidden="false" customHeight="false" outlineLevel="0" collapsed="false">
      <c r="J62" s="34" t="s">
        <v>93</v>
      </c>
      <c r="K62" s="34"/>
      <c r="L62" s="34"/>
      <c r="M62" s="34"/>
      <c r="N62" s="34"/>
      <c r="O62" s="34"/>
      <c r="P62" s="34"/>
    </row>
  </sheetData>
  <mergeCells count="67">
    <mergeCell ref="B2:P2"/>
    <mergeCell ref="C3:P3"/>
    <mergeCell ref="D4:G4"/>
    <mergeCell ref="J4:K4"/>
    <mergeCell ref="N4:O4"/>
    <mergeCell ref="D6:G6"/>
    <mergeCell ref="I6:J6"/>
    <mergeCell ref="K6:P6"/>
    <mergeCell ref="D8:I8"/>
    <mergeCell ref="D9:I9"/>
    <mergeCell ref="D10:I10"/>
    <mergeCell ref="D11:I11"/>
    <mergeCell ref="D12:I12"/>
    <mergeCell ref="D13:I13"/>
    <mergeCell ref="D14:I14"/>
    <mergeCell ref="D15:I15"/>
    <mergeCell ref="D16:I16"/>
    <mergeCell ref="D17:I17"/>
    <mergeCell ref="D18:I18"/>
    <mergeCell ref="D19:I19"/>
    <mergeCell ref="D20:I20"/>
    <mergeCell ref="D21:I21"/>
    <mergeCell ref="D22:I22"/>
    <mergeCell ref="D23:I23"/>
    <mergeCell ref="D24:I24"/>
    <mergeCell ref="D25:I25"/>
    <mergeCell ref="D26:I26"/>
    <mergeCell ref="D27:I27"/>
    <mergeCell ref="D28:I28"/>
    <mergeCell ref="D29:I29"/>
    <mergeCell ref="D30:I30"/>
    <mergeCell ref="D31:I31"/>
    <mergeCell ref="D32:I32"/>
    <mergeCell ref="D33:I33"/>
    <mergeCell ref="D34:I34"/>
    <mergeCell ref="D35:I35"/>
    <mergeCell ref="D36:I36"/>
    <mergeCell ref="D37:I37"/>
    <mergeCell ref="D38:I38"/>
    <mergeCell ref="D39:I39"/>
    <mergeCell ref="D40:I40"/>
    <mergeCell ref="D41:I41"/>
    <mergeCell ref="D42:I42"/>
    <mergeCell ref="D43:I43"/>
    <mergeCell ref="D44:I44"/>
    <mergeCell ref="D45:I45"/>
    <mergeCell ref="D46:I46"/>
    <mergeCell ref="D47:I47"/>
    <mergeCell ref="D48:I48"/>
    <mergeCell ref="D49:I49"/>
    <mergeCell ref="D50:I50"/>
    <mergeCell ref="D51:I51"/>
    <mergeCell ref="D52:I52"/>
    <mergeCell ref="D53:I53"/>
    <mergeCell ref="C54:D54"/>
    <mergeCell ref="H54:I54"/>
    <mergeCell ref="C55:D55"/>
    <mergeCell ref="H55:I55"/>
    <mergeCell ref="C56:E56"/>
    <mergeCell ref="H56:I56"/>
    <mergeCell ref="C57:D57"/>
    <mergeCell ref="H57:I57"/>
    <mergeCell ref="C58:D58"/>
    <mergeCell ref="H58:I58"/>
    <mergeCell ref="C59:D59"/>
    <mergeCell ref="J61:P61"/>
    <mergeCell ref="J62:P62"/>
  </mergeCells>
  <printOptions headings="false" gridLines="false" gridLinesSet="true" horizontalCentered="false" verticalCentered="false"/>
  <pageMargins left="0.236111111111111" right="0.236111111111111" top="0.747916666666667" bottom="0.747916666666667" header="0.511811023622047" footer="0.511811023622047"/>
  <pageSetup paperSize="1" scale="7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R62"/>
  <sheetViews>
    <sheetView showFormulas="false" showGridLines="true" showRowColHeaders="true" showZeros="true" rightToLeft="false" tabSelected="false" showOutlineSymbols="true" defaultGridColor="true" view="normal" topLeftCell="A1" colorId="64" zoomScale="55" zoomScaleNormal="55" zoomScalePageLayoutView="100" workbookViewId="0">
      <selection pane="topLeft" activeCell="N4" activeCellId="0" sqref="N4"/>
    </sheetView>
  </sheetViews>
  <sheetFormatPr defaultColWidth="8.90234375" defaultRowHeight="13.8" zeroHeight="false" outlineLevelRow="0" outlineLevelCol="0"/>
  <cols>
    <col collapsed="false" customWidth="true" hidden="false" outlineLevel="0" max="1" min="1" style="1" width="1.29"/>
    <col collapsed="false" customWidth="true" hidden="false" outlineLevel="0" max="2" min="2" style="1" width="2.7"/>
    <col collapsed="false" customWidth="true" hidden="false" outlineLevel="0" max="3" min="3" style="1" width="10.85"/>
    <col collapsed="false" customWidth="true" hidden="false" outlineLevel="0" max="9" min="4" style="1" width="7.71"/>
    <col collapsed="false" customWidth="true" hidden="false" outlineLevel="0" max="10" min="10" style="1" width="7.16"/>
    <col collapsed="false" customWidth="true" hidden="false" outlineLevel="0" max="12" min="11" style="1" width="5.71"/>
    <col collapsed="false" customWidth="true" hidden="false" outlineLevel="0" max="13" min="13" style="1" width="6.43"/>
    <col collapsed="false" customWidth="true" hidden="false" outlineLevel="0" max="16" min="14" style="1" width="5.71"/>
    <col collapsed="false" customWidth="true" hidden="false" outlineLevel="0" max="17" min="17" style="1" width="8.71"/>
    <col collapsed="false" customWidth="true" hidden="false" outlineLevel="0" max="19" min="18" style="1" width="5.71"/>
    <col collapsed="false" customWidth="true" hidden="false" outlineLevel="0" max="1025" min="20" style="1" width="10.65"/>
  </cols>
  <sheetData>
    <row r="2" customFormat="false" ht="15" hidden="false" customHeight="false" outlineLevel="0" collapsed="false">
      <c r="B2" s="2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  <c r="R2" s="3"/>
    </row>
    <row r="3" customFormat="false" ht="13.8" hidden="false" customHeight="false" outlineLevel="0" collapsed="false">
      <c r="C3" s="4" t="s">
        <v>1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5"/>
      <c r="R3" s="5"/>
    </row>
    <row r="4" customFormat="false" ht="13.8" hidden="false" customHeight="false" outlineLevel="0" collapsed="false">
      <c r="C4" s="1" t="s">
        <v>2</v>
      </c>
      <c r="D4" s="6" t="s">
        <v>219</v>
      </c>
      <c r="E4" s="6"/>
      <c r="F4" s="6"/>
      <c r="G4" s="6"/>
      <c r="I4" s="1" t="s">
        <v>4</v>
      </c>
      <c r="J4" s="7" t="s">
        <v>220</v>
      </c>
      <c r="K4" s="7"/>
      <c r="M4" s="1" t="s">
        <v>6</v>
      </c>
      <c r="N4" s="8" t="n">
        <v>45952</v>
      </c>
      <c r="O4" s="8"/>
    </row>
    <row r="5" customFormat="false" ht="6.75" hidden="false" customHeight="true" outlineLevel="0" collapsed="false">
      <c r="D5" s="9"/>
      <c r="E5" s="9"/>
      <c r="F5" s="9"/>
      <c r="G5" s="9"/>
    </row>
    <row r="6" customFormat="false" ht="13.8" hidden="false" customHeight="false" outlineLevel="0" collapsed="false">
      <c r="C6" s="1" t="s">
        <v>7</v>
      </c>
      <c r="D6" s="7" t="s">
        <v>8</v>
      </c>
      <c r="E6" s="7"/>
      <c r="F6" s="7"/>
      <c r="G6" s="7"/>
      <c r="I6" s="10" t="s">
        <v>9</v>
      </c>
      <c r="J6" s="10"/>
      <c r="K6" s="11" t="s">
        <v>10</v>
      </c>
      <c r="L6" s="11"/>
      <c r="M6" s="11"/>
      <c r="N6" s="11"/>
      <c r="O6" s="11"/>
      <c r="P6" s="11"/>
    </row>
    <row r="7" customFormat="false" ht="11.25" hidden="false" customHeight="true" outlineLevel="0" collapsed="false"/>
    <row r="8" customFormat="false" ht="13.8" hidden="false" customHeight="false" outlineLevel="0" collapsed="false">
      <c r="B8" s="12" t="s">
        <v>11</v>
      </c>
      <c r="C8" s="12" t="s">
        <v>12</v>
      </c>
      <c r="D8" s="13" t="s">
        <v>13</v>
      </c>
      <c r="E8" s="13"/>
      <c r="F8" s="13"/>
      <c r="G8" s="13"/>
      <c r="H8" s="13"/>
      <c r="I8" s="13"/>
      <c r="J8" s="13" t="s">
        <v>14</v>
      </c>
      <c r="K8" s="13" t="s">
        <v>15</v>
      </c>
      <c r="L8" s="13" t="s">
        <v>16</v>
      </c>
      <c r="M8" s="13" t="s">
        <v>17</v>
      </c>
      <c r="N8" s="13" t="s">
        <v>18</v>
      </c>
      <c r="O8" s="13" t="s">
        <v>19</v>
      </c>
      <c r="P8" s="13" t="s">
        <v>20</v>
      </c>
      <c r="Q8" s="14" t="s">
        <v>21</v>
      </c>
    </row>
    <row r="9" customFormat="false" ht="13.8" hidden="false" customHeight="false" outlineLevel="0" collapsed="false">
      <c r="B9" s="15" t="n">
        <v>1</v>
      </c>
      <c r="C9" s="18" t="s">
        <v>221</v>
      </c>
      <c r="D9" s="12" t="s">
        <v>222</v>
      </c>
      <c r="E9" s="12"/>
      <c r="F9" s="12"/>
      <c r="G9" s="12"/>
      <c r="H9" s="12"/>
      <c r="I9" s="12"/>
      <c r="J9" s="13" t="n">
        <v>100</v>
      </c>
      <c r="K9" s="13" t="n">
        <v>85</v>
      </c>
      <c r="L9" s="13" t="n">
        <v>0</v>
      </c>
      <c r="M9" s="13" t="n">
        <v>0</v>
      </c>
      <c r="N9" s="13" t="n">
        <v>0</v>
      </c>
      <c r="O9" s="13" t="n">
        <v>0</v>
      </c>
      <c r="P9" s="13" t="n">
        <v>0</v>
      </c>
      <c r="Q9" s="17" t="n">
        <f aca="false">SUM(J9:P9)/7</f>
        <v>26.4285714285714</v>
      </c>
    </row>
    <row r="10" customFormat="false" ht="13.8" hidden="false" customHeight="false" outlineLevel="0" collapsed="false">
      <c r="B10" s="15" t="n">
        <f aca="false">B9+1</f>
        <v>2</v>
      </c>
      <c r="C10" s="18" t="s">
        <v>223</v>
      </c>
      <c r="D10" s="12" t="s">
        <v>224</v>
      </c>
      <c r="E10" s="12"/>
      <c r="F10" s="12"/>
      <c r="G10" s="12"/>
      <c r="H10" s="12"/>
      <c r="I10" s="12"/>
      <c r="J10" s="13" t="n">
        <v>90</v>
      </c>
      <c r="K10" s="13" t="n">
        <v>90</v>
      </c>
      <c r="L10" s="13" t="n">
        <v>0</v>
      </c>
      <c r="M10" s="13" t="n">
        <v>0</v>
      </c>
      <c r="N10" s="13" t="n">
        <v>0</v>
      </c>
      <c r="O10" s="13" t="n">
        <v>0</v>
      </c>
      <c r="P10" s="13" t="n">
        <v>0</v>
      </c>
      <c r="Q10" s="17" t="n">
        <f aca="false">SUM(J10:P10)/7</f>
        <v>25.7142857142857</v>
      </c>
    </row>
    <row r="11" customFormat="false" ht="13.8" hidden="false" customHeight="false" outlineLevel="0" collapsed="false">
      <c r="B11" s="15" t="n">
        <f aca="false">B10+1</f>
        <v>3</v>
      </c>
      <c r="C11" s="18" t="s">
        <v>225</v>
      </c>
      <c r="D11" s="12" t="s">
        <v>226</v>
      </c>
      <c r="E11" s="12"/>
      <c r="F11" s="12"/>
      <c r="G11" s="12"/>
      <c r="H11" s="12"/>
      <c r="I11" s="12"/>
      <c r="J11" s="13" t="n">
        <v>100</v>
      </c>
      <c r="K11" s="13" t="n">
        <v>85</v>
      </c>
      <c r="L11" s="13" t="n">
        <v>0</v>
      </c>
      <c r="M11" s="13" t="n">
        <v>0</v>
      </c>
      <c r="N11" s="13" t="n">
        <v>0</v>
      </c>
      <c r="O11" s="13" t="n">
        <v>0</v>
      </c>
      <c r="P11" s="13" t="n">
        <v>0</v>
      </c>
      <c r="Q11" s="17" t="n">
        <f aca="false">SUM(J11:P11)/7</f>
        <v>26.4285714285714</v>
      </c>
    </row>
    <row r="12" customFormat="false" ht="13.8" hidden="false" customHeight="false" outlineLevel="0" collapsed="false">
      <c r="B12" s="15" t="n">
        <f aca="false">B11+1</f>
        <v>4</v>
      </c>
      <c r="C12" s="18" t="s">
        <v>227</v>
      </c>
      <c r="D12" s="12" t="s">
        <v>228</v>
      </c>
      <c r="E12" s="12"/>
      <c r="F12" s="12"/>
      <c r="G12" s="12"/>
      <c r="H12" s="12"/>
      <c r="I12" s="12"/>
      <c r="J12" s="13" t="n">
        <v>80</v>
      </c>
      <c r="K12" s="13" t="n">
        <v>0</v>
      </c>
      <c r="L12" s="13" t="n">
        <v>0</v>
      </c>
      <c r="M12" s="13" t="n">
        <v>0</v>
      </c>
      <c r="N12" s="13" t="n">
        <v>0</v>
      </c>
      <c r="O12" s="13" t="n">
        <v>0</v>
      </c>
      <c r="P12" s="13" t="n">
        <v>0</v>
      </c>
      <c r="Q12" s="17" t="n">
        <f aca="false">SUM(J12:P12)/7</f>
        <v>11.4285714285714</v>
      </c>
    </row>
    <row r="13" customFormat="false" ht="13.8" hidden="false" customHeight="false" outlineLevel="0" collapsed="false">
      <c r="B13" s="15" t="n">
        <f aca="false">B12+1</f>
        <v>5</v>
      </c>
      <c r="C13" s="18" t="s">
        <v>229</v>
      </c>
      <c r="D13" s="12" t="s">
        <v>230</v>
      </c>
      <c r="E13" s="12"/>
      <c r="F13" s="12"/>
      <c r="G13" s="12"/>
      <c r="H13" s="12"/>
      <c r="I13" s="12"/>
      <c r="J13" s="13" t="n">
        <v>90</v>
      </c>
      <c r="K13" s="13" t="n">
        <v>95</v>
      </c>
      <c r="L13" s="13" t="n">
        <v>0</v>
      </c>
      <c r="M13" s="13" t="n">
        <v>0</v>
      </c>
      <c r="N13" s="13" t="n">
        <v>0</v>
      </c>
      <c r="O13" s="13" t="n">
        <v>0</v>
      </c>
      <c r="P13" s="13" t="n">
        <v>0</v>
      </c>
      <c r="Q13" s="17" t="n">
        <f aca="false">SUM(J13:P13)/7</f>
        <v>26.4285714285714</v>
      </c>
    </row>
    <row r="14" customFormat="false" ht="13.8" hidden="false" customHeight="false" outlineLevel="0" collapsed="false">
      <c r="B14" s="15" t="n">
        <f aca="false">B13+1</f>
        <v>6</v>
      </c>
      <c r="C14" s="18" t="s">
        <v>231</v>
      </c>
      <c r="D14" s="12" t="s">
        <v>232</v>
      </c>
      <c r="E14" s="12"/>
      <c r="F14" s="12"/>
      <c r="G14" s="12"/>
      <c r="H14" s="12"/>
      <c r="I14" s="12"/>
      <c r="J14" s="13" t="n">
        <v>80</v>
      </c>
      <c r="K14" s="13" t="n">
        <v>90</v>
      </c>
      <c r="L14" s="13" t="n">
        <v>0</v>
      </c>
      <c r="M14" s="13" t="n">
        <v>0</v>
      </c>
      <c r="N14" s="13" t="n">
        <v>0</v>
      </c>
      <c r="O14" s="13" t="n">
        <v>0</v>
      </c>
      <c r="P14" s="13" t="n">
        <v>0</v>
      </c>
      <c r="Q14" s="17" t="n">
        <f aca="false">SUM(J14:P14)/7</f>
        <v>24.2857142857143</v>
      </c>
    </row>
    <row r="15" customFormat="false" ht="13.8" hidden="false" customHeight="false" outlineLevel="0" collapsed="false">
      <c r="B15" s="15" t="n">
        <f aca="false">B14+1</f>
        <v>7</v>
      </c>
      <c r="C15" s="36" t="s">
        <v>233</v>
      </c>
      <c r="D15" s="36" t="s">
        <v>234</v>
      </c>
      <c r="J15" s="13" t="n">
        <v>80</v>
      </c>
      <c r="K15" s="13" t="n">
        <v>0</v>
      </c>
      <c r="L15" s="13" t="n">
        <v>0</v>
      </c>
      <c r="M15" s="13" t="n">
        <v>0</v>
      </c>
      <c r="N15" s="13" t="n">
        <v>0</v>
      </c>
      <c r="O15" s="13" t="n">
        <v>0</v>
      </c>
      <c r="P15" s="13" t="n">
        <v>0</v>
      </c>
      <c r="Q15" s="17" t="n">
        <f aca="false">SUM(J15:P15)/7</f>
        <v>11.4285714285714</v>
      </c>
    </row>
    <row r="16" customFormat="false" ht="13.8" hidden="false" customHeight="false" outlineLevel="0" collapsed="false">
      <c r="B16" s="15" t="n">
        <f aca="false">B15+1</f>
        <v>8</v>
      </c>
      <c r="C16" s="18" t="s">
        <v>235</v>
      </c>
      <c r="D16" s="12" t="s">
        <v>236</v>
      </c>
      <c r="E16" s="12"/>
      <c r="F16" s="12"/>
      <c r="G16" s="12"/>
      <c r="H16" s="12"/>
      <c r="I16" s="12"/>
      <c r="J16" s="13" t="n">
        <v>90</v>
      </c>
      <c r="K16" s="13" t="n">
        <v>0</v>
      </c>
      <c r="L16" s="13" t="n">
        <v>0</v>
      </c>
      <c r="M16" s="13" t="n">
        <v>0</v>
      </c>
      <c r="N16" s="13" t="n">
        <v>0</v>
      </c>
      <c r="O16" s="13" t="n">
        <v>0</v>
      </c>
      <c r="P16" s="13" t="n">
        <v>0</v>
      </c>
      <c r="Q16" s="17" t="n">
        <f aca="false">SUM(J16:P16)/7</f>
        <v>12.8571428571429</v>
      </c>
    </row>
    <row r="17" customFormat="false" ht="13.8" hidden="false" customHeight="false" outlineLevel="0" collapsed="false">
      <c r="B17" s="15" t="n">
        <f aca="false">B16+1</f>
        <v>9</v>
      </c>
      <c r="C17" s="18" t="s">
        <v>237</v>
      </c>
      <c r="D17" s="12" t="s">
        <v>238</v>
      </c>
      <c r="E17" s="12"/>
      <c r="F17" s="12"/>
      <c r="G17" s="12"/>
      <c r="H17" s="12"/>
      <c r="I17" s="12"/>
      <c r="J17" s="13" t="n">
        <v>80</v>
      </c>
      <c r="K17" s="13" t="n">
        <v>0</v>
      </c>
      <c r="L17" s="13" t="n">
        <v>0</v>
      </c>
      <c r="M17" s="13" t="n">
        <v>0</v>
      </c>
      <c r="N17" s="13" t="n">
        <v>0</v>
      </c>
      <c r="O17" s="13" t="n">
        <v>0</v>
      </c>
      <c r="P17" s="13" t="n">
        <v>0</v>
      </c>
      <c r="Q17" s="17" t="n">
        <f aca="false">SUM(J17:P17)/7</f>
        <v>11.4285714285714</v>
      </c>
    </row>
    <row r="18" customFormat="false" ht="13.8" hidden="false" customHeight="false" outlineLevel="0" collapsed="false">
      <c r="B18" s="15" t="n">
        <f aca="false">B17+1</f>
        <v>10</v>
      </c>
      <c r="C18" s="18" t="s">
        <v>239</v>
      </c>
      <c r="D18" s="12" t="s">
        <v>240</v>
      </c>
      <c r="E18" s="12"/>
      <c r="F18" s="12"/>
      <c r="G18" s="12"/>
      <c r="H18" s="12"/>
      <c r="I18" s="12"/>
      <c r="J18" s="13" t="n">
        <v>80</v>
      </c>
      <c r="K18" s="37" t="n">
        <v>0</v>
      </c>
      <c r="L18" s="13" t="n">
        <v>0</v>
      </c>
      <c r="M18" s="13" t="n">
        <v>0</v>
      </c>
      <c r="N18" s="13" t="n">
        <v>0</v>
      </c>
      <c r="O18" s="13" t="n">
        <v>0</v>
      </c>
      <c r="P18" s="13" t="n">
        <v>0</v>
      </c>
      <c r="Q18" s="17" t="n">
        <f aca="false">SUM(J18:P18)/7</f>
        <v>11.4285714285714</v>
      </c>
    </row>
    <row r="19" customFormat="false" ht="13.8" hidden="false" customHeight="false" outlineLevel="0" collapsed="false">
      <c r="B19" s="15" t="n">
        <f aca="false">B18+1</f>
        <v>11</v>
      </c>
      <c r="C19" s="18" t="s">
        <v>241</v>
      </c>
      <c r="D19" s="12" t="s">
        <v>242</v>
      </c>
      <c r="E19" s="12"/>
      <c r="F19" s="12"/>
      <c r="G19" s="12"/>
      <c r="H19" s="12"/>
      <c r="I19" s="12"/>
      <c r="J19" s="13" t="n">
        <v>100</v>
      </c>
      <c r="K19" s="13" t="n">
        <v>80</v>
      </c>
      <c r="L19" s="13" t="n">
        <v>0</v>
      </c>
      <c r="M19" s="13" t="n">
        <v>0</v>
      </c>
      <c r="N19" s="13" t="n">
        <v>0</v>
      </c>
      <c r="O19" s="13" t="n">
        <v>0</v>
      </c>
      <c r="P19" s="13" t="n">
        <v>0</v>
      </c>
      <c r="Q19" s="17" t="n">
        <f aca="false">SUM(J19:P19)/7</f>
        <v>25.7142857142857</v>
      </c>
    </row>
    <row r="20" customFormat="false" ht="13.8" hidden="false" customHeight="false" outlineLevel="0" collapsed="false">
      <c r="B20" s="15" t="n">
        <f aca="false">B19+1</f>
        <v>12</v>
      </c>
      <c r="C20" s="18" t="s">
        <v>243</v>
      </c>
      <c r="D20" s="12" t="s">
        <v>244</v>
      </c>
      <c r="E20" s="12"/>
      <c r="F20" s="12"/>
      <c r="G20" s="12"/>
      <c r="H20" s="12"/>
      <c r="I20" s="12"/>
      <c r="J20" s="13" t="n">
        <v>100</v>
      </c>
      <c r="K20" s="13" t="n">
        <v>100</v>
      </c>
      <c r="L20" s="13" t="n">
        <v>0</v>
      </c>
      <c r="M20" s="13" t="n">
        <v>0</v>
      </c>
      <c r="N20" s="13" t="n">
        <v>0</v>
      </c>
      <c r="O20" s="13" t="n">
        <v>0</v>
      </c>
      <c r="P20" s="13" t="n">
        <v>0</v>
      </c>
      <c r="Q20" s="17" t="n">
        <f aca="false">SUM(J20:P20)/7</f>
        <v>28.5714285714286</v>
      </c>
    </row>
    <row r="21" customFormat="false" ht="13.8" hidden="false" customHeight="false" outlineLevel="0" collapsed="false">
      <c r="B21" s="15" t="n">
        <f aca="false">B20+1</f>
        <v>13</v>
      </c>
      <c r="C21" s="18" t="s">
        <v>245</v>
      </c>
      <c r="D21" s="12" t="s">
        <v>246</v>
      </c>
      <c r="E21" s="12"/>
      <c r="F21" s="12"/>
      <c r="G21" s="12"/>
      <c r="H21" s="12"/>
      <c r="I21" s="12"/>
      <c r="J21" s="13" t="n">
        <v>80</v>
      </c>
      <c r="K21" s="13" t="n">
        <v>0</v>
      </c>
      <c r="L21" s="13" t="n">
        <v>0</v>
      </c>
      <c r="M21" s="13" t="n">
        <v>0</v>
      </c>
      <c r="N21" s="13" t="n">
        <v>0</v>
      </c>
      <c r="O21" s="13" t="n">
        <v>0</v>
      </c>
      <c r="P21" s="13" t="n">
        <v>0</v>
      </c>
      <c r="Q21" s="17" t="n">
        <f aca="false">SUM(J21:P21)/7</f>
        <v>11.4285714285714</v>
      </c>
    </row>
    <row r="22" customFormat="false" ht="13.8" hidden="false" customHeight="false" outlineLevel="0" collapsed="false">
      <c r="B22" s="15" t="n">
        <f aca="false">B21+1</f>
        <v>14</v>
      </c>
      <c r="C22" s="18" t="s">
        <v>247</v>
      </c>
      <c r="D22" s="12" t="s">
        <v>248</v>
      </c>
      <c r="E22" s="12"/>
      <c r="F22" s="12"/>
      <c r="G22" s="12"/>
      <c r="H22" s="12"/>
      <c r="I22" s="12"/>
      <c r="J22" s="13" t="n">
        <v>100</v>
      </c>
      <c r="K22" s="13" t="n">
        <v>100</v>
      </c>
      <c r="L22" s="13" t="n">
        <v>0</v>
      </c>
      <c r="M22" s="13" t="n">
        <v>0</v>
      </c>
      <c r="N22" s="13" t="n">
        <v>0</v>
      </c>
      <c r="O22" s="13" t="n">
        <v>0</v>
      </c>
      <c r="P22" s="13" t="n">
        <v>0</v>
      </c>
      <c r="Q22" s="17" t="n">
        <f aca="false">SUM(J22:P22)/7</f>
        <v>28.5714285714286</v>
      </c>
    </row>
    <row r="23" customFormat="false" ht="13.8" hidden="false" customHeight="false" outlineLevel="0" collapsed="false">
      <c r="B23" s="15" t="n">
        <f aca="false">B22+1</f>
        <v>15</v>
      </c>
      <c r="C23" s="12" t="s">
        <v>249</v>
      </c>
      <c r="D23" s="12" t="s">
        <v>250</v>
      </c>
      <c r="E23" s="12"/>
      <c r="F23" s="12"/>
      <c r="G23" s="12"/>
      <c r="H23" s="12"/>
      <c r="I23" s="12"/>
      <c r="J23" s="13" t="n">
        <v>100</v>
      </c>
      <c r="K23" s="13" t="n">
        <v>0</v>
      </c>
      <c r="L23" s="13" t="n">
        <v>0</v>
      </c>
      <c r="M23" s="13" t="n">
        <v>0</v>
      </c>
      <c r="N23" s="13" t="n">
        <v>0</v>
      </c>
      <c r="O23" s="13" t="n">
        <v>0</v>
      </c>
      <c r="P23" s="13" t="n">
        <v>0</v>
      </c>
      <c r="Q23" s="17" t="n">
        <f aca="false">SUM(J23:P23)/7</f>
        <v>14.2857142857143</v>
      </c>
    </row>
    <row r="24" customFormat="false" ht="13.8" hidden="false" customHeight="false" outlineLevel="0" collapsed="false">
      <c r="B24" s="15" t="n">
        <f aca="false">B23+1</f>
        <v>16</v>
      </c>
      <c r="C24" s="22"/>
      <c r="D24" s="12"/>
      <c r="E24" s="12"/>
      <c r="F24" s="12"/>
      <c r="G24" s="12"/>
      <c r="H24" s="12"/>
      <c r="I24" s="12"/>
      <c r="J24" s="13"/>
      <c r="K24" s="13"/>
      <c r="L24" s="13"/>
      <c r="M24" s="13"/>
      <c r="N24" s="13"/>
      <c r="O24" s="13"/>
      <c r="P24" s="13"/>
      <c r="Q24" s="17"/>
    </row>
    <row r="25" customFormat="false" ht="13.8" hidden="false" customHeight="false" outlineLevel="0" collapsed="false">
      <c r="B25" s="15" t="n">
        <f aca="false">B24+1</f>
        <v>17</v>
      </c>
      <c r="C25" s="22"/>
      <c r="D25" s="12"/>
      <c r="E25" s="12"/>
      <c r="F25" s="12"/>
      <c r="G25" s="12"/>
      <c r="H25" s="12"/>
      <c r="I25" s="12"/>
      <c r="J25" s="13"/>
      <c r="K25" s="13"/>
      <c r="L25" s="13"/>
      <c r="M25" s="13"/>
      <c r="N25" s="13"/>
      <c r="O25" s="13"/>
      <c r="P25" s="13"/>
      <c r="Q25" s="17"/>
    </row>
    <row r="26" customFormat="false" ht="13.8" hidden="false" customHeight="false" outlineLevel="0" collapsed="false">
      <c r="B26" s="15" t="n">
        <f aca="false">B25+1</f>
        <v>18</v>
      </c>
      <c r="C26" s="22"/>
      <c r="D26" s="12"/>
      <c r="E26" s="12"/>
      <c r="F26" s="12"/>
      <c r="G26" s="12"/>
      <c r="H26" s="12"/>
      <c r="I26" s="12"/>
      <c r="J26" s="13"/>
      <c r="K26" s="13"/>
      <c r="L26" s="13"/>
      <c r="M26" s="13"/>
      <c r="N26" s="13"/>
      <c r="O26" s="13"/>
      <c r="P26" s="13"/>
      <c r="Q26" s="17"/>
    </row>
    <row r="27" customFormat="false" ht="13.8" hidden="false" customHeight="false" outlineLevel="0" collapsed="false">
      <c r="B27" s="15" t="n">
        <f aca="false">B26+1</f>
        <v>19</v>
      </c>
      <c r="C27" s="22"/>
      <c r="D27" s="12"/>
      <c r="E27" s="12"/>
      <c r="F27" s="12"/>
      <c r="G27" s="12"/>
      <c r="H27" s="12"/>
      <c r="I27" s="12"/>
      <c r="J27" s="13"/>
      <c r="K27" s="13"/>
      <c r="L27" s="13"/>
      <c r="M27" s="13"/>
      <c r="N27" s="13"/>
      <c r="O27" s="13"/>
      <c r="P27" s="13"/>
      <c r="Q27" s="17"/>
    </row>
    <row r="28" customFormat="false" ht="13.8" hidden="false" customHeight="false" outlineLevel="0" collapsed="false">
      <c r="B28" s="15" t="n">
        <f aca="false">B27+1</f>
        <v>20</v>
      </c>
      <c r="C28" s="22"/>
      <c r="D28" s="12"/>
      <c r="E28" s="12"/>
      <c r="F28" s="12"/>
      <c r="G28" s="12"/>
      <c r="H28" s="12"/>
      <c r="I28" s="12"/>
      <c r="J28" s="13"/>
      <c r="K28" s="13"/>
      <c r="L28" s="13"/>
      <c r="M28" s="13"/>
      <c r="N28" s="13"/>
      <c r="O28" s="13"/>
      <c r="P28" s="13"/>
      <c r="Q28" s="17"/>
    </row>
    <row r="29" customFormat="false" ht="13.8" hidden="false" customHeight="false" outlineLevel="0" collapsed="false">
      <c r="B29" s="15" t="n">
        <f aca="false">B28+1</f>
        <v>21</v>
      </c>
      <c r="C29" s="18"/>
      <c r="D29" s="12"/>
      <c r="E29" s="12"/>
      <c r="F29" s="12"/>
      <c r="G29" s="12"/>
      <c r="H29" s="12"/>
      <c r="I29" s="12"/>
      <c r="J29" s="13"/>
      <c r="K29" s="13"/>
      <c r="L29" s="13"/>
      <c r="M29" s="13"/>
      <c r="N29" s="13"/>
      <c r="O29" s="13"/>
      <c r="P29" s="13"/>
      <c r="Q29" s="17"/>
    </row>
    <row r="30" customFormat="false" ht="13.8" hidden="false" customHeight="false" outlineLevel="0" collapsed="false">
      <c r="B30" s="15" t="n">
        <f aca="false">B29+1</f>
        <v>22</v>
      </c>
      <c r="C30" s="18"/>
      <c r="D30" s="12"/>
      <c r="E30" s="12"/>
      <c r="F30" s="12"/>
      <c r="G30" s="12"/>
      <c r="H30" s="12"/>
      <c r="I30" s="12"/>
      <c r="J30" s="13"/>
      <c r="K30" s="13"/>
      <c r="L30" s="13"/>
      <c r="M30" s="13"/>
      <c r="N30" s="13"/>
      <c r="O30" s="13"/>
      <c r="P30" s="13"/>
      <c r="Q30" s="17"/>
    </row>
    <row r="31" customFormat="false" ht="13.8" hidden="false" customHeight="false" outlineLevel="0" collapsed="false">
      <c r="B31" s="15" t="n">
        <f aca="false">B30+1</f>
        <v>23</v>
      </c>
      <c r="C31" s="18"/>
      <c r="D31" s="12"/>
      <c r="E31" s="12"/>
      <c r="F31" s="12"/>
      <c r="G31" s="12"/>
      <c r="H31" s="12"/>
      <c r="I31" s="12"/>
      <c r="J31" s="13"/>
      <c r="K31" s="13"/>
      <c r="L31" s="13"/>
      <c r="M31" s="13"/>
      <c r="N31" s="13"/>
      <c r="O31" s="13"/>
      <c r="P31" s="13"/>
      <c r="Q31" s="17"/>
    </row>
    <row r="32" customFormat="false" ht="13.8" hidden="false" customHeight="false" outlineLevel="0" collapsed="false">
      <c r="B32" s="15" t="n">
        <f aca="false">B31+1</f>
        <v>24</v>
      </c>
      <c r="C32" s="18"/>
      <c r="D32" s="12"/>
      <c r="E32" s="12"/>
      <c r="F32" s="12"/>
      <c r="G32" s="12"/>
      <c r="H32" s="12"/>
      <c r="I32" s="12"/>
      <c r="J32" s="13"/>
      <c r="K32" s="13"/>
      <c r="L32" s="13"/>
      <c r="M32" s="13"/>
      <c r="N32" s="13"/>
      <c r="O32" s="13"/>
      <c r="P32" s="13"/>
      <c r="Q32" s="17"/>
    </row>
    <row r="33" customFormat="false" ht="13.8" hidden="false" customHeight="false" outlineLevel="0" collapsed="false">
      <c r="B33" s="15" t="n">
        <f aca="false">B32+1</f>
        <v>25</v>
      </c>
      <c r="C33" s="18"/>
      <c r="D33" s="12"/>
      <c r="E33" s="12"/>
      <c r="F33" s="12"/>
      <c r="G33" s="12"/>
      <c r="H33" s="12"/>
      <c r="I33" s="12"/>
      <c r="J33" s="13"/>
      <c r="K33" s="13"/>
      <c r="L33" s="13"/>
      <c r="M33" s="13"/>
      <c r="N33" s="13"/>
      <c r="O33" s="13"/>
      <c r="P33" s="13"/>
      <c r="Q33" s="17"/>
    </row>
    <row r="34" customFormat="false" ht="13.8" hidden="false" customHeight="false" outlineLevel="0" collapsed="false">
      <c r="B34" s="15" t="n">
        <f aca="false">B33+1</f>
        <v>26</v>
      </c>
      <c r="C34" s="18"/>
      <c r="D34" s="12"/>
      <c r="E34" s="12"/>
      <c r="F34" s="12"/>
      <c r="G34" s="12"/>
      <c r="H34" s="12"/>
      <c r="I34" s="12"/>
      <c r="J34" s="13"/>
      <c r="K34" s="13"/>
      <c r="L34" s="13"/>
      <c r="M34" s="13"/>
      <c r="N34" s="13"/>
      <c r="O34" s="13"/>
      <c r="P34" s="13"/>
      <c r="Q34" s="17"/>
    </row>
    <row r="35" customFormat="false" ht="13.8" hidden="false" customHeight="false" outlineLevel="0" collapsed="false">
      <c r="B35" s="15" t="n">
        <f aca="false">B34+1</f>
        <v>27</v>
      </c>
      <c r="C35" s="18"/>
      <c r="D35" s="12"/>
      <c r="E35" s="12"/>
      <c r="F35" s="12"/>
      <c r="G35" s="12"/>
      <c r="H35" s="12"/>
      <c r="I35" s="12"/>
      <c r="J35" s="13"/>
      <c r="K35" s="13"/>
      <c r="L35" s="13"/>
      <c r="M35" s="13"/>
      <c r="N35" s="13"/>
      <c r="O35" s="13"/>
      <c r="P35" s="13"/>
      <c r="Q35" s="17"/>
    </row>
    <row r="36" customFormat="false" ht="13.8" hidden="false" customHeight="false" outlineLevel="0" collapsed="false">
      <c r="B36" s="15" t="n">
        <f aca="false">B35+1</f>
        <v>28</v>
      </c>
      <c r="C36" s="18"/>
      <c r="D36" s="12"/>
      <c r="E36" s="12"/>
      <c r="F36" s="12"/>
      <c r="G36" s="12"/>
      <c r="H36" s="12"/>
      <c r="I36" s="12"/>
      <c r="J36" s="13"/>
      <c r="K36" s="13"/>
      <c r="L36" s="13"/>
      <c r="M36" s="13"/>
      <c r="N36" s="13"/>
      <c r="O36" s="13"/>
      <c r="P36" s="13"/>
      <c r="Q36" s="17"/>
    </row>
    <row r="37" customFormat="false" ht="13.8" hidden="false" customHeight="false" outlineLevel="0" collapsed="false">
      <c r="B37" s="15" t="n">
        <f aca="false">B36+1</f>
        <v>29</v>
      </c>
      <c r="C37" s="18"/>
      <c r="D37" s="12"/>
      <c r="E37" s="12"/>
      <c r="F37" s="12"/>
      <c r="G37" s="12"/>
      <c r="H37" s="12"/>
      <c r="I37" s="12"/>
      <c r="J37" s="13"/>
      <c r="K37" s="13"/>
      <c r="L37" s="13"/>
      <c r="M37" s="13"/>
      <c r="N37" s="13"/>
      <c r="O37" s="13"/>
      <c r="P37" s="13"/>
      <c r="Q37" s="17"/>
    </row>
    <row r="38" customFormat="false" ht="13.8" hidden="false" customHeight="false" outlineLevel="0" collapsed="false">
      <c r="B38" s="15" t="n">
        <f aca="false">B37+1</f>
        <v>30</v>
      </c>
      <c r="C38" s="18"/>
      <c r="D38" s="12"/>
      <c r="E38" s="12"/>
      <c r="F38" s="12"/>
      <c r="G38" s="12"/>
      <c r="H38" s="12"/>
      <c r="I38" s="12"/>
      <c r="J38" s="13"/>
      <c r="K38" s="13"/>
      <c r="L38" s="13"/>
      <c r="M38" s="13"/>
      <c r="N38" s="13"/>
      <c r="O38" s="13"/>
      <c r="P38" s="13"/>
      <c r="Q38" s="17"/>
    </row>
    <row r="39" customFormat="false" ht="13.8" hidden="false" customHeight="false" outlineLevel="0" collapsed="false">
      <c r="B39" s="15" t="n">
        <f aca="false">B38+1</f>
        <v>31</v>
      </c>
      <c r="C39" s="18"/>
      <c r="D39" s="12"/>
      <c r="E39" s="12"/>
      <c r="F39" s="12"/>
      <c r="G39" s="12"/>
      <c r="H39" s="12"/>
      <c r="I39" s="12"/>
      <c r="J39" s="13"/>
      <c r="K39" s="13"/>
      <c r="L39" s="13"/>
      <c r="M39" s="13"/>
      <c r="N39" s="13"/>
      <c r="O39" s="13"/>
      <c r="P39" s="13"/>
      <c r="Q39" s="17"/>
    </row>
    <row r="40" customFormat="false" ht="13.8" hidden="false" customHeight="false" outlineLevel="0" collapsed="false">
      <c r="B40" s="15" t="n">
        <f aca="false">B39+1</f>
        <v>32</v>
      </c>
      <c r="C40" s="18"/>
      <c r="D40" s="12"/>
      <c r="E40" s="12"/>
      <c r="F40" s="12"/>
      <c r="G40" s="12"/>
      <c r="H40" s="12"/>
      <c r="I40" s="12"/>
      <c r="J40" s="13"/>
      <c r="K40" s="13"/>
      <c r="L40" s="13"/>
      <c r="M40" s="13"/>
      <c r="N40" s="13"/>
      <c r="O40" s="13"/>
      <c r="P40" s="13"/>
      <c r="Q40" s="17"/>
    </row>
    <row r="41" customFormat="false" ht="13.8" hidden="false" customHeight="false" outlineLevel="0" collapsed="false">
      <c r="B41" s="15" t="n">
        <f aca="false">B40+1</f>
        <v>33</v>
      </c>
      <c r="C41" s="18"/>
      <c r="D41" s="15"/>
      <c r="E41" s="15"/>
      <c r="F41" s="15"/>
      <c r="G41" s="15"/>
      <c r="H41" s="15"/>
      <c r="I41" s="15"/>
      <c r="J41" s="13"/>
      <c r="K41" s="13"/>
      <c r="L41" s="13"/>
      <c r="M41" s="13"/>
      <c r="N41" s="13"/>
      <c r="O41" s="13"/>
      <c r="P41" s="13"/>
      <c r="Q41" s="17"/>
    </row>
    <row r="42" customFormat="false" ht="13.8" hidden="false" customHeight="false" outlineLevel="0" collapsed="false">
      <c r="B42" s="15" t="n">
        <f aca="false">B41+1</f>
        <v>34</v>
      </c>
      <c r="C42" s="15"/>
      <c r="D42" s="15"/>
      <c r="E42" s="15"/>
      <c r="F42" s="15"/>
      <c r="G42" s="15"/>
      <c r="H42" s="15"/>
      <c r="I42" s="15"/>
      <c r="J42" s="13"/>
      <c r="K42" s="13"/>
      <c r="L42" s="13"/>
      <c r="M42" s="13"/>
      <c r="N42" s="13"/>
      <c r="O42" s="13"/>
      <c r="P42" s="13"/>
      <c r="Q42" s="17"/>
    </row>
    <row r="43" customFormat="false" ht="13.8" hidden="false" customHeight="false" outlineLevel="0" collapsed="false">
      <c r="B43" s="15" t="n">
        <f aca="false">B42+1</f>
        <v>35</v>
      </c>
      <c r="C43" s="15"/>
      <c r="D43" s="15"/>
      <c r="E43" s="15"/>
      <c r="F43" s="15"/>
      <c r="G43" s="15"/>
      <c r="H43" s="15"/>
      <c r="I43" s="15"/>
      <c r="J43" s="13"/>
      <c r="K43" s="13"/>
      <c r="L43" s="13"/>
      <c r="M43" s="13"/>
      <c r="N43" s="13"/>
      <c r="O43" s="13"/>
      <c r="P43" s="13"/>
      <c r="Q43" s="17"/>
    </row>
    <row r="44" customFormat="false" ht="13.8" hidden="false" customHeight="false" outlineLevel="0" collapsed="false">
      <c r="B44" s="15" t="n">
        <f aca="false">B43+1</f>
        <v>36</v>
      </c>
      <c r="C44" s="15"/>
      <c r="D44" s="15"/>
      <c r="E44" s="15"/>
      <c r="F44" s="15"/>
      <c r="G44" s="15"/>
      <c r="H44" s="15"/>
      <c r="I44" s="15"/>
      <c r="J44" s="13"/>
      <c r="K44" s="13"/>
      <c r="L44" s="13"/>
      <c r="M44" s="13"/>
      <c r="N44" s="13"/>
      <c r="O44" s="13"/>
      <c r="P44" s="13"/>
      <c r="Q44" s="17"/>
    </row>
    <row r="45" customFormat="false" ht="13.8" hidden="false" customHeight="false" outlineLevel="0" collapsed="false">
      <c r="B45" s="15" t="n">
        <f aca="false">B44+1</f>
        <v>37</v>
      </c>
      <c r="C45" s="21"/>
      <c r="D45" s="15"/>
      <c r="E45" s="15"/>
      <c r="F45" s="15"/>
      <c r="G45" s="15"/>
      <c r="H45" s="15"/>
      <c r="I45" s="15"/>
      <c r="J45" s="13"/>
      <c r="K45" s="13"/>
      <c r="L45" s="13"/>
      <c r="M45" s="13"/>
      <c r="N45" s="13"/>
      <c r="O45" s="13"/>
      <c r="P45" s="13"/>
      <c r="Q45" s="17"/>
    </row>
    <row r="46" customFormat="false" ht="13.8" hidden="false" customHeight="false" outlineLevel="0" collapsed="false">
      <c r="B46" s="15" t="n">
        <f aca="false">B45+1</f>
        <v>38</v>
      </c>
      <c r="C46" s="21"/>
      <c r="D46" s="15"/>
      <c r="E46" s="15"/>
      <c r="F46" s="15"/>
      <c r="G46" s="15"/>
      <c r="H46" s="15"/>
      <c r="I46" s="15"/>
      <c r="J46" s="13"/>
      <c r="K46" s="13"/>
      <c r="L46" s="13"/>
      <c r="M46" s="13"/>
      <c r="N46" s="13"/>
      <c r="O46" s="13"/>
      <c r="P46" s="13"/>
      <c r="Q46" s="17"/>
    </row>
    <row r="47" customFormat="false" ht="13.8" hidden="false" customHeight="false" outlineLevel="0" collapsed="false">
      <c r="B47" s="15" t="n">
        <f aca="false">B46+1</f>
        <v>39</v>
      </c>
      <c r="C47" s="21"/>
      <c r="D47" s="15"/>
      <c r="E47" s="15"/>
      <c r="F47" s="15"/>
      <c r="G47" s="15"/>
      <c r="H47" s="15"/>
      <c r="I47" s="15"/>
      <c r="J47" s="13"/>
      <c r="K47" s="13"/>
      <c r="L47" s="13"/>
      <c r="M47" s="13"/>
      <c r="N47" s="13"/>
      <c r="O47" s="13"/>
      <c r="P47" s="13"/>
      <c r="Q47" s="17"/>
    </row>
    <row r="48" customFormat="false" ht="13.8" hidden="false" customHeight="false" outlineLevel="0" collapsed="false">
      <c r="B48" s="15" t="n">
        <f aca="false">B47+1</f>
        <v>40</v>
      </c>
      <c r="C48" s="21"/>
      <c r="D48" s="15"/>
      <c r="E48" s="15"/>
      <c r="F48" s="15"/>
      <c r="G48" s="15"/>
      <c r="H48" s="15"/>
      <c r="I48" s="15"/>
      <c r="J48" s="13"/>
      <c r="K48" s="13"/>
      <c r="L48" s="13"/>
      <c r="M48" s="13"/>
      <c r="N48" s="13"/>
      <c r="O48" s="13"/>
      <c r="P48" s="13"/>
      <c r="Q48" s="17"/>
    </row>
    <row r="49" customFormat="false" ht="13.8" hidden="false" customHeight="false" outlineLevel="0" collapsed="false">
      <c r="B49" s="15" t="n">
        <f aca="false">B48+1</f>
        <v>41</v>
      </c>
      <c r="C49" s="21"/>
      <c r="D49" s="15"/>
      <c r="E49" s="15"/>
      <c r="F49" s="15"/>
      <c r="G49" s="15"/>
      <c r="H49" s="15"/>
      <c r="I49" s="15"/>
      <c r="J49" s="13"/>
      <c r="K49" s="13"/>
      <c r="L49" s="13"/>
      <c r="M49" s="13"/>
      <c r="N49" s="13"/>
      <c r="O49" s="13"/>
      <c r="P49" s="13"/>
      <c r="Q49" s="17"/>
    </row>
    <row r="50" customFormat="false" ht="13.8" hidden="false" customHeight="false" outlineLevel="0" collapsed="false">
      <c r="B50" s="15" t="n">
        <f aca="false">B49+1</f>
        <v>42</v>
      </c>
      <c r="C50" s="21"/>
      <c r="D50" s="15"/>
      <c r="E50" s="15"/>
      <c r="F50" s="15"/>
      <c r="G50" s="15"/>
      <c r="H50" s="15"/>
      <c r="I50" s="15"/>
      <c r="J50" s="13"/>
      <c r="K50" s="13"/>
      <c r="L50" s="13"/>
      <c r="M50" s="13"/>
      <c r="N50" s="13"/>
      <c r="O50" s="13"/>
      <c r="P50" s="13"/>
      <c r="Q50" s="17"/>
    </row>
    <row r="51" customFormat="false" ht="13.8" hidden="false" customHeight="false" outlineLevel="0" collapsed="false">
      <c r="B51" s="15" t="n">
        <f aca="false">B50+1</f>
        <v>43</v>
      </c>
      <c r="C51" s="21"/>
      <c r="D51" s="15"/>
      <c r="E51" s="15"/>
      <c r="F51" s="15"/>
      <c r="G51" s="15"/>
      <c r="H51" s="15"/>
      <c r="I51" s="15"/>
      <c r="J51" s="13"/>
      <c r="K51" s="13"/>
      <c r="L51" s="13"/>
      <c r="M51" s="13"/>
      <c r="N51" s="13"/>
      <c r="O51" s="13"/>
      <c r="P51" s="13"/>
      <c r="Q51" s="17"/>
    </row>
    <row r="52" customFormat="false" ht="13.8" hidden="false" customHeight="false" outlineLevel="0" collapsed="false">
      <c r="B52" s="15" t="n">
        <f aca="false">B51+1</f>
        <v>44</v>
      </c>
      <c r="C52" s="21"/>
      <c r="D52" s="15"/>
      <c r="E52" s="15"/>
      <c r="F52" s="15"/>
      <c r="G52" s="15"/>
      <c r="H52" s="15"/>
      <c r="I52" s="15"/>
      <c r="J52" s="13"/>
      <c r="K52" s="13"/>
      <c r="L52" s="13"/>
      <c r="M52" s="13"/>
      <c r="N52" s="13"/>
      <c r="O52" s="13"/>
      <c r="P52" s="13"/>
      <c r="Q52" s="17"/>
    </row>
    <row r="53" customFormat="false" ht="13.8" hidden="false" customHeight="false" outlineLevel="0" collapsed="false">
      <c r="B53" s="15" t="n">
        <f aca="false">B52+1</f>
        <v>45</v>
      </c>
      <c r="C53" s="22"/>
      <c r="D53" s="13"/>
      <c r="E53" s="13"/>
      <c r="F53" s="13"/>
      <c r="G53" s="13"/>
      <c r="H53" s="13"/>
      <c r="I53" s="13"/>
      <c r="J53" s="12"/>
      <c r="K53" s="12"/>
      <c r="L53" s="12"/>
      <c r="M53" s="12"/>
      <c r="N53" s="12"/>
      <c r="O53" s="12"/>
      <c r="P53" s="12"/>
      <c r="Q53" s="17"/>
    </row>
    <row r="54" customFormat="false" ht="13.8" hidden="false" customHeight="false" outlineLevel="0" collapsed="false">
      <c r="C54" s="23"/>
      <c r="D54" s="23"/>
      <c r="E54" s="23"/>
      <c r="H54" s="24" t="s">
        <v>88</v>
      </c>
      <c r="I54" s="24"/>
      <c r="J54" s="25" t="n">
        <f aca="false">COUNTIF(J9:J53,"&gt;=70")</f>
        <v>15</v>
      </c>
      <c r="K54" s="25" t="n">
        <f aca="false">COUNTIF(K9:K53,"&gt;=70")</f>
        <v>8</v>
      </c>
      <c r="L54" s="25" t="n">
        <f aca="false">COUNTIF(L9:L53,"&gt;=70")</f>
        <v>0</v>
      </c>
      <c r="M54" s="25" t="n">
        <f aca="false">COUNTIF(M9:M53,"&gt;=70")</f>
        <v>0</v>
      </c>
      <c r="N54" s="25" t="n">
        <f aca="false">COUNTIF(N9:N53,"&gt;=70")</f>
        <v>0</v>
      </c>
      <c r="O54" s="25" t="n">
        <f aca="false">COUNTIF(O9:O53,"&gt;=70")</f>
        <v>0</v>
      </c>
      <c r="P54" s="25" t="n">
        <f aca="false">COUNTIF(P9:P53,"&gt;=70")</f>
        <v>0</v>
      </c>
      <c r="Q54" s="26" t="n">
        <f aca="false">COUNTIF(Q9:Q48,"&gt;=70")</f>
        <v>0</v>
      </c>
    </row>
    <row r="55" customFormat="false" ht="13.8" hidden="false" customHeight="false" outlineLevel="0" collapsed="false">
      <c r="C55" s="23"/>
      <c r="D55" s="23"/>
      <c r="E55" s="4"/>
      <c r="H55" s="27" t="s">
        <v>89</v>
      </c>
      <c r="I55" s="27"/>
      <c r="J55" s="28" t="n">
        <f aca="false">COUNTIF(J9:J53,"&lt;70")</f>
        <v>0</v>
      </c>
      <c r="K55" s="28" t="n">
        <f aca="false">COUNTIF(K9:K53,"&lt;70")</f>
        <v>7</v>
      </c>
      <c r="L55" s="28" t="n">
        <f aca="false">COUNTIF(L9:L53,"&lt;70")</f>
        <v>15</v>
      </c>
      <c r="M55" s="28" t="n">
        <f aca="false">COUNTIF(M9:M53,"&lt;70")</f>
        <v>15</v>
      </c>
      <c r="N55" s="28" t="n">
        <f aca="false">COUNTIF(N9:N53,"&lt;70")</f>
        <v>15</v>
      </c>
      <c r="O55" s="28" t="n">
        <f aca="false">COUNTIF(O9:O53,"&lt;70")</f>
        <v>15</v>
      </c>
      <c r="P55" s="28" t="n">
        <f aca="false">COUNTIF(P9:P53,"&lt;70")</f>
        <v>15</v>
      </c>
      <c r="Q55" s="28" t="n">
        <f aca="false">COUNTIF(Q9:Q53,"&lt;70")</f>
        <v>15</v>
      </c>
    </row>
    <row r="56" customFormat="false" ht="13.8" hidden="false" customHeight="false" outlineLevel="0" collapsed="false">
      <c r="C56" s="23"/>
      <c r="D56" s="23"/>
      <c r="E56" s="23"/>
      <c r="H56" s="27" t="s">
        <v>90</v>
      </c>
      <c r="I56" s="27"/>
      <c r="J56" s="28" t="n">
        <f aca="false">COUNT(J9:J53)</f>
        <v>15</v>
      </c>
      <c r="K56" s="28" t="n">
        <f aca="false">COUNT(K9:K53)</f>
        <v>15</v>
      </c>
      <c r="L56" s="28" t="n">
        <f aca="false">COUNT(L9:L53)</f>
        <v>15</v>
      </c>
      <c r="M56" s="28" t="n">
        <f aca="false">COUNT(M9:M53)</f>
        <v>15</v>
      </c>
      <c r="N56" s="28" t="n">
        <f aca="false">COUNT(N9:N53)</f>
        <v>15</v>
      </c>
      <c r="O56" s="28" t="n">
        <f aca="false">COUNT(O9:O53)</f>
        <v>15</v>
      </c>
      <c r="P56" s="28" t="n">
        <f aca="false">COUNT(P9:P53)</f>
        <v>15</v>
      </c>
      <c r="Q56" s="28" t="n">
        <f aca="false">COUNT(Q9:Q53)</f>
        <v>15</v>
      </c>
    </row>
    <row r="57" customFormat="false" ht="13.8" hidden="false" customHeight="false" outlineLevel="0" collapsed="false">
      <c r="C57" s="23"/>
      <c r="D57" s="23"/>
      <c r="E57" s="23"/>
      <c r="F57" s="29"/>
      <c r="H57" s="30" t="s">
        <v>91</v>
      </c>
      <c r="I57" s="30"/>
      <c r="J57" s="31" t="n">
        <f aca="false">J54/J56</f>
        <v>1</v>
      </c>
      <c r="K57" s="32" t="n">
        <f aca="false">K54/K56</f>
        <v>0.533333333333333</v>
      </c>
      <c r="L57" s="32" t="n">
        <f aca="false">L54/L56</f>
        <v>0</v>
      </c>
      <c r="M57" s="32" t="n">
        <f aca="false">M54/M56</f>
        <v>0</v>
      </c>
      <c r="N57" s="32" t="n">
        <f aca="false">N54/N56</f>
        <v>0</v>
      </c>
      <c r="O57" s="32" t="n">
        <f aca="false">O54/O56</f>
        <v>0</v>
      </c>
      <c r="P57" s="32" t="n">
        <f aca="false">P54/P56</f>
        <v>0</v>
      </c>
      <c r="Q57" s="32" t="n">
        <f aca="false">Q54/Q56</f>
        <v>0</v>
      </c>
    </row>
    <row r="58" customFormat="false" ht="13.8" hidden="false" customHeight="false" outlineLevel="0" collapsed="false">
      <c r="C58" s="23"/>
      <c r="D58" s="23"/>
      <c r="E58" s="23"/>
      <c r="F58" s="29"/>
      <c r="H58" s="30" t="s">
        <v>92</v>
      </c>
      <c r="I58" s="30"/>
      <c r="J58" s="31" t="n">
        <f aca="false">J55/J56</f>
        <v>0</v>
      </c>
      <c r="K58" s="31" t="n">
        <f aca="false">K55/K56</f>
        <v>0.466666666666667</v>
      </c>
      <c r="L58" s="32" t="n">
        <f aca="false">L55/L56</f>
        <v>1</v>
      </c>
      <c r="M58" s="32" t="n">
        <f aca="false">M55/M56</f>
        <v>1</v>
      </c>
      <c r="N58" s="32" t="n">
        <f aca="false">N55/N56</f>
        <v>1</v>
      </c>
      <c r="O58" s="32" t="n">
        <f aca="false">O55/O56</f>
        <v>1</v>
      </c>
      <c r="P58" s="32" t="n">
        <f aca="false">P55/P56</f>
        <v>1</v>
      </c>
      <c r="Q58" s="32" t="n">
        <f aca="false">Q55/Q56</f>
        <v>1</v>
      </c>
    </row>
    <row r="59" customFormat="false" ht="13.8" hidden="false" customHeight="false" outlineLevel="0" collapsed="false">
      <c r="C59" s="23"/>
      <c r="D59" s="23"/>
      <c r="E59" s="4"/>
      <c r="F59" s="29"/>
    </row>
    <row r="60" customFormat="false" ht="13.8" hidden="false" customHeight="false" outlineLevel="0" collapsed="false">
      <c r="C60" s="23"/>
      <c r="D60" s="23"/>
      <c r="E60" s="4"/>
      <c r="F60" s="29"/>
    </row>
    <row r="61" customFormat="false" ht="13.8" hidden="false" customHeight="false" outlineLevel="0" collapsed="false">
      <c r="J61" s="33"/>
      <c r="K61" s="33"/>
      <c r="L61" s="33"/>
      <c r="M61" s="33"/>
      <c r="N61" s="33"/>
      <c r="O61" s="33"/>
      <c r="P61" s="33"/>
    </row>
    <row r="62" customFormat="false" ht="13.8" hidden="false" customHeight="false" outlineLevel="0" collapsed="false">
      <c r="J62" s="34" t="s">
        <v>93</v>
      </c>
      <c r="K62" s="34"/>
      <c r="L62" s="34"/>
      <c r="M62" s="34"/>
      <c r="N62" s="34"/>
      <c r="O62" s="34"/>
      <c r="P62" s="34"/>
    </row>
  </sheetData>
  <mergeCells count="66">
    <mergeCell ref="B2:P2"/>
    <mergeCell ref="C3:P3"/>
    <mergeCell ref="D4:G4"/>
    <mergeCell ref="J4:K4"/>
    <mergeCell ref="N4:O4"/>
    <mergeCell ref="D6:G6"/>
    <mergeCell ref="I6:J6"/>
    <mergeCell ref="K6:P6"/>
    <mergeCell ref="D8:I8"/>
    <mergeCell ref="D9:I9"/>
    <mergeCell ref="D10:I10"/>
    <mergeCell ref="D11:I11"/>
    <mergeCell ref="D12:I12"/>
    <mergeCell ref="D13:I13"/>
    <mergeCell ref="D14:I14"/>
    <mergeCell ref="D16:I16"/>
    <mergeCell ref="D17:I17"/>
    <mergeCell ref="D18:I18"/>
    <mergeCell ref="D19:I19"/>
    <mergeCell ref="D20:I20"/>
    <mergeCell ref="D21:I21"/>
    <mergeCell ref="D22:I22"/>
    <mergeCell ref="D23:I23"/>
    <mergeCell ref="D24:I24"/>
    <mergeCell ref="D25:I25"/>
    <mergeCell ref="D26:I26"/>
    <mergeCell ref="D27:I27"/>
    <mergeCell ref="D28:I28"/>
    <mergeCell ref="D29:I29"/>
    <mergeCell ref="D30:I30"/>
    <mergeCell ref="D31:I31"/>
    <mergeCell ref="D32:I32"/>
    <mergeCell ref="D33:I33"/>
    <mergeCell ref="D34:I34"/>
    <mergeCell ref="D35:I35"/>
    <mergeCell ref="D36:I36"/>
    <mergeCell ref="D37:I37"/>
    <mergeCell ref="D38:I38"/>
    <mergeCell ref="D39:I39"/>
    <mergeCell ref="D40:I40"/>
    <mergeCell ref="D41:I41"/>
    <mergeCell ref="D42:I42"/>
    <mergeCell ref="D43:I43"/>
    <mergeCell ref="D44:I44"/>
    <mergeCell ref="D45:I45"/>
    <mergeCell ref="D46:I46"/>
    <mergeCell ref="D47:I47"/>
    <mergeCell ref="D48:I48"/>
    <mergeCell ref="D49:I49"/>
    <mergeCell ref="D50:I50"/>
    <mergeCell ref="D51:I51"/>
    <mergeCell ref="D52:I52"/>
    <mergeCell ref="D53:I53"/>
    <mergeCell ref="C54:D54"/>
    <mergeCell ref="H54:I54"/>
    <mergeCell ref="C55:D55"/>
    <mergeCell ref="H55:I55"/>
    <mergeCell ref="C56:E56"/>
    <mergeCell ref="H56:I56"/>
    <mergeCell ref="C57:D57"/>
    <mergeCell ref="H57:I57"/>
    <mergeCell ref="C58:D58"/>
    <mergeCell ref="H58:I58"/>
    <mergeCell ref="C59:D59"/>
    <mergeCell ref="J61:P61"/>
    <mergeCell ref="J62:P62"/>
  </mergeCells>
  <printOptions headings="false" gridLines="false" gridLinesSet="true" horizontalCentered="false" verticalCentered="false"/>
  <pageMargins left="0.236111111111111" right="0.236111111111111" top="0.747916666666667" bottom="0.747916666666667" header="0.511811023622047" footer="0.511811023622047"/>
  <pageSetup paperSize="1" scale="7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R62"/>
  <sheetViews>
    <sheetView showFormulas="false" showGridLines="true" showRowColHeaders="true" showZeros="true" rightToLeft="false" tabSelected="true" showOutlineSymbols="true" defaultGridColor="true" view="normal" topLeftCell="A1" colorId="64" zoomScale="55" zoomScaleNormal="55" zoomScalePageLayoutView="100" workbookViewId="0">
      <selection pane="topLeft" activeCell="L28" activeCellId="0" sqref="L28"/>
    </sheetView>
  </sheetViews>
  <sheetFormatPr defaultColWidth="8.90234375" defaultRowHeight="15" zeroHeight="false" outlineLevelRow="0" outlineLevelCol="0"/>
  <cols>
    <col collapsed="false" customWidth="true" hidden="false" outlineLevel="0" max="1" min="1" style="1" width="1.29"/>
    <col collapsed="false" customWidth="true" hidden="false" outlineLevel="0" max="2" min="2" style="1" width="5.01"/>
    <col collapsed="false" customWidth="true" hidden="false" outlineLevel="0" max="3" min="3" style="1" width="10.85"/>
    <col collapsed="false" customWidth="true" hidden="false" outlineLevel="0" max="9" min="4" style="1" width="7.71"/>
    <col collapsed="false" customWidth="true" hidden="false" outlineLevel="0" max="10" min="10" style="1" width="7.16"/>
    <col collapsed="false" customWidth="true" hidden="false" outlineLevel="0" max="12" min="11" style="1" width="5.71"/>
    <col collapsed="false" customWidth="true" hidden="false" outlineLevel="0" max="13" min="13" style="1" width="6.43"/>
    <col collapsed="false" customWidth="true" hidden="false" outlineLevel="0" max="16" min="14" style="1" width="5.71"/>
    <col collapsed="false" customWidth="true" hidden="false" outlineLevel="0" max="17" min="17" style="1" width="8.71"/>
    <col collapsed="false" customWidth="true" hidden="false" outlineLevel="0" max="19" min="18" style="1" width="5.71"/>
    <col collapsed="false" customWidth="true" hidden="false" outlineLevel="0" max="1025" min="20" style="1" width="10.65"/>
  </cols>
  <sheetData>
    <row r="2" customFormat="false" ht="15.75" hidden="false" customHeight="false" outlineLevel="0" collapsed="false">
      <c r="B2" s="2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  <c r="R2" s="3"/>
    </row>
    <row r="3" customFormat="false" ht="15" hidden="false" customHeight="false" outlineLevel="0" collapsed="false">
      <c r="C3" s="4" t="s">
        <v>1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5"/>
      <c r="R3" s="5"/>
    </row>
    <row r="4" customFormat="false" ht="13.8" hidden="false" customHeight="false" outlineLevel="0" collapsed="false">
      <c r="C4" s="1" t="s">
        <v>2</v>
      </c>
      <c r="D4" s="6" t="s">
        <v>251</v>
      </c>
      <c r="E4" s="6"/>
      <c r="F4" s="6"/>
      <c r="G4" s="6"/>
      <c r="I4" s="1" t="s">
        <v>4</v>
      </c>
      <c r="J4" s="7" t="s">
        <v>252</v>
      </c>
      <c r="K4" s="7"/>
      <c r="M4" s="1" t="s">
        <v>6</v>
      </c>
      <c r="N4" s="8" t="n">
        <v>45952</v>
      </c>
      <c r="O4" s="8"/>
    </row>
    <row r="5" customFormat="false" ht="6.75" hidden="false" customHeight="true" outlineLevel="0" collapsed="false">
      <c r="D5" s="9"/>
      <c r="E5" s="9"/>
      <c r="F5" s="9"/>
      <c r="G5" s="9"/>
    </row>
    <row r="6" customFormat="false" ht="15" hidden="false" customHeight="false" outlineLevel="0" collapsed="false">
      <c r="C6" s="1" t="s">
        <v>7</v>
      </c>
      <c r="D6" s="7" t="s">
        <v>8</v>
      </c>
      <c r="E6" s="7"/>
      <c r="F6" s="7"/>
      <c r="G6" s="7"/>
      <c r="I6" s="10" t="s">
        <v>9</v>
      </c>
      <c r="J6" s="10"/>
      <c r="K6" s="11" t="s">
        <v>10</v>
      </c>
      <c r="L6" s="11"/>
      <c r="M6" s="11"/>
      <c r="N6" s="11"/>
      <c r="O6" s="11"/>
      <c r="P6" s="11"/>
    </row>
    <row r="7" customFormat="false" ht="11.25" hidden="false" customHeight="true" outlineLevel="0" collapsed="false"/>
    <row r="8" customFormat="false" ht="15" hidden="false" customHeight="false" outlineLevel="0" collapsed="false">
      <c r="B8" s="12" t="s">
        <v>11</v>
      </c>
      <c r="C8" s="12" t="s">
        <v>12</v>
      </c>
      <c r="D8" s="13" t="s">
        <v>13</v>
      </c>
      <c r="E8" s="13"/>
      <c r="F8" s="13"/>
      <c r="G8" s="13"/>
      <c r="H8" s="13"/>
      <c r="I8" s="13"/>
      <c r="J8" s="13" t="s">
        <v>14</v>
      </c>
      <c r="K8" s="13" t="s">
        <v>15</v>
      </c>
      <c r="L8" s="13" t="s">
        <v>16</v>
      </c>
      <c r="M8" s="13" t="s">
        <v>17</v>
      </c>
      <c r="N8" s="13" t="s">
        <v>18</v>
      </c>
      <c r="O8" s="13" t="s">
        <v>19</v>
      </c>
      <c r="P8" s="13" t="s">
        <v>20</v>
      </c>
      <c r="Q8" s="14" t="s">
        <v>21</v>
      </c>
    </row>
    <row r="9" customFormat="false" ht="13.8" hidden="false" customHeight="false" outlineLevel="0" collapsed="false">
      <c r="B9" s="15" t="n">
        <v>1</v>
      </c>
      <c r="C9" s="18" t="s">
        <v>253</v>
      </c>
      <c r="D9" s="19" t="s">
        <v>254</v>
      </c>
      <c r="E9" s="19"/>
      <c r="F9" s="19"/>
      <c r="G9" s="19"/>
      <c r="H9" s="19"/>
      <c r="I9" s="19"/>
      <c r="J9" s="13" t="n">
        <v>80</v>
      </c>
      <c r="K9" s="13" t="n">
        <v>0</v>
      </c>
      <c r="L9" s="13" t="n">
        <v>90</v>
      </c>
      <c r="M9" s="13" t="n">
        <v>90</v>
      </c>
      <c r="N9" s="13" t="n">
        <v>0</v>
      </c>
      <c r="O9" s="13" t="n">
        <v>0</v>
      </c>
      <c r="P9" s="13" t="n">
        <v>0</v>
      </c>
      <c r="Q9" s="17" t="n">
        <f aca="false">SUM(J9:P9)/7</f>
        <v>37.1428571428571</v>
      </c>
    </row>
    <row r="10" customFormat="false" ht="13.8" hidden="false" customHeight="false" outlineLevel="0" collapsed="false">
      <c r="B10" s="15" t="n">
        <f aca="false">B9+1</f>
        <v>2</v>
      </c>
      <c r="C10" s="18" t="s">
        <v>255</v>
      </c>
      <c r="D10" s="19" t="s">
        <v>256</v>
      </c>
      <c r="E10" s="19"/>
      <c r="F10" s="19"/>
      <c r="G10" s="19"/>
      <c r="H10" s="19"/>
      <c r="I10" s="19"/>
      <c r="J10" s="13" t="n">
        <v>70</v>
      </c>
      <c r="K10" s="13" t="n">
        <v>82</v>
      </c>
      <c r="L10" s="13" t="n">
        <v>95</v>
      </c>
      <c r="M10" s="13" t="n">
        <v>90</v>
      </c>
      <c r="N10" s="13" t="n">
        <v>0</v>
      </c>
      <c r="O10" s="13" t="n">
        <v>0</v>
      </c>
      <c r="P10" s="13" t="n">
        <v>0</v>
      </c>
      <c r="Q10" s="17" t="n">
        <f aca="false">SUM(J10:P10)/7</f>
        <v>48.1428571428571</v>
      </c>
    </row>
    <row r="11" customFormat="false" ht="13.8" hidden="false" customHeight="false" outlineLevel="0" collapsed="false">
      <c r="B11" s="15" t="n">
        <f aca="false">B10+1</f>
        <v>3</v>
      </c>
      <c r="C11" s="18" t="s">
        <v>257</v>
      </c>
      <c r="D11" s="19" t="s">
        <v>258</v>
      </c>
      <c r="E11" s="19"/>
      <c r="F11" s="19"/>
      <c r="G11" s="19"/>
      <c r="H11" s="19"/>
      <c r="I11" s="19"/>
      <c r="J11" s="13" t="n">
        <v>90</v>
      </c>
      <c r="K11" s="13" t="n">
        <v>100</v>
      </c>
      <c r="L11" s="13" t="n">
        <v>95</v>
      </c>
      <c r="M11" s="13" t="n">
        <v>85</v>
      </c>
      <c r="N11" s="13" t="n">
        <v>0</v>
      </c>
      <c r="O11" s="13" t="n">
        <v>0</v>
      </c>
      <c r="P11" s="13" t="n">
        <v>0</v>
      </c>
      <c r="Q11" s="17" t="n">
        <f aca="false">SUM(J11:P11)/7</f>
        <v>52.8571428571429</v>
      </c>
    </row>
    <row r="12" customFormat="false" ht="13.8" hidden="false" customHeight="false" outlineLevel="0" collapsed="false">
      <c r="B12" s="15" t="n">
        <f aca="false">B11+1</f>
        <v>4</v>
      </c>
      <c r="C12" s="18" t="s">
        <v>259</v>
      </c>
      <c r="D12" s="19" t="s">
        <v>260</v>
      </c>
      <c r="E12" s="19"/>
      <c r="F12" s="19"/>
      <c r="G12" s="19"/>
      <c r="H12" s="19"/>
      <c r="I12" s="19"/>
      <c r="J12" s="13" t="n">
        <v>100</v>
      </c>
      <c r="K12" s="13" t="n">
        <v>92</v>
      </c>
      <c r="L12" s="13" t="n">
        <v>100</v>
      </c>
      <c r="M12" s="13" t="n">
        <v>95</v>
      </c>
      <c r="N12" s="13" t="n">
        <v>0</v>
      </c>
      <c r="O12" s="13" t="n">
        <v>0</v>
      </c>
      <c r="P12" s="13" t="n">
        <v>0</v>
      </c>
      <c r="Q12" s="17" t="n">
        <f aca="false">SUM(J12:P12)/7</f>
        <v>55.2857142857143</v>
      </c>
    </row>
    <row r="13" customFormat="false" ht="13.8" hidden="false" customHeight="false" outlineLevel="0" collapsed="false">
      <c r="B13" s="15" t="n">
        <f aca="false">B12+1</f>
        <v>5</v>
      </c>
      <c r="C13" s="18" t="s">
        <v>261</v>
      </c>
      <c r="D13" s="19" t="s">
        <v>262</v>
      </c>
      <c r="E13" s="19"/>
      <c r="F13" s="19"/>
      <c r="G13" s="19"/>
      <c r="H13" s="19"/>
      <c r="I13" s="19"/>
      <c r="J13" s="13" t="n">
        <v>100</v>
      </c>
      <c r="K13" s="13" t="n">
        <v>96</v>
      </c>
      <c r="L13" s="13" t="n">
        <v>100</v>
      </c>
      <c r="M13" s="13" t="n">
        <v>95</v>
      </c>
      <c r="N13" s="13" t="n">
        <v>0</v>
      </c>
      <c r="O13" s="13" t="n">
        <v>0</v>
      </c>
      <c r="P13" s="13" t="n">
        <v>0</v>
      </c>
      <c r="Q13" s="17" t="n">
        <f aca="false">SUM(J13:P13)/7</f>
        <v>55.8571428571429</v>
      </c>
    </row>
    <row r="14" customFormat="false" ht="13.8" hidden="false" customHeight="false" outlineLevel="0" collapsed="false">
      <c r="B14" s="15" t="n">
        <f aca="false">B13+1</f>
        <v>6</v>
      </c>
      <c r="C14" s="1" t="s">
        <v>263</v>
      </c>
      <c r="D14" s="19" t="s">
        <v>264</v>
      </c>
      <c r="E14" s="19"/>
      <c r="F14" s="19"/>
      <c r="G14" s="19"/>
      <c r="H14" s="19"/>
      <c r="I14" s="19"/>
      <c r="J14" s="13" t="n">
        <v>0</v>
      </c>
      <c r="K14" s="13" t="n">
        <v>0</v>
      </c>
      <c r="L14" s="13" t="n">
        <v>0</v>
      </c>
      <c r="M14" s="13" t="n">
        <v>95</v>
      </c>
      <c r="N14" s="13" t="n">
        <v>0</v>
      </c>
      <c r="O14" s="13" t="n">
        <v>0</v>
      </c>
      <c r="P14" s="13" t="n">
        <v>0</v>
      </c>
      <c r="Q14" s="17" t="n">
        <f aca="false">SUM(J14:P14)/7</f>
        <v>13.5714285714286</v>
      </c>
    </row>
    <row r="15" customFormat="false" ht="13.8" hidden="false" customHeight="false" outlineLevel="0" collapsed="false">
      <c r="B15" s="15" t="n">
        <f aca="false">B14+1</f>
        <v>7</v>
      </c>
      <c r="C15" s="12" t="s">
        <v>265</v>
      </c>
      <c r="D15" s="19" t="s">
        <v>266</v>
      </c>
      <c r="E15" s="19"/>
      <c r="F15" s="19"/>
      <c r="G15" s="19"/>
      <c r="H15" s="19"/>
      <c r="I15" s="19"/>
      <c r="J15" s="13" t="n">
        <v>100</v>
      </c>
      <c r="K15" s="13" t="n">
        <v>100</v>
      </c>
      <c r="L15" s="13" t="n">
        <v>100</v>
      </c>
      <c r="M15" s="13" t="n">
        <v>0</v>
      </c>
      <c r="N15" s="13" t="n">
        <v>0</v>
      </c>
      <c r="O15" s="13" t="n">
        <v>0</v>
      </c>
      <c r="P15" s="13" t="n">
        <v>0</v>
      </c>
      <c r="Q15" s="17" t="n">
        <f aca="false">SUM(J15:P15)/7</f>
        <v>42.8571428571429</v>
      </c>
    </row>
    <row r="16" customFormat="false" ht="13.8" hidden="false" customHeight="false" outlineLevel="0" collapsed="false">
      <c r="B16" s="15" t="n">
        <f aca="false">B15+1</f>
        <v>8</v>
      </c>
      <c r="C16" s="12" t="s">
        <v>267</v>
      </c>
      <c r="D16" s="19" t="s">
        <v>268</v>
      </c>
      <c r="E16" s="19"/>
      <c r="F16" s="19"/>
      <c r="G16" s="19"/>
      <c r="H16" s="19"/>
      <c r="I16" s="19"/>
      <c r="J16" s="13" t="n">
        <v>100</v>
      </c>
      <c r="K16" s="13" t="n">
        <v>95</v>
      </c>
      <c r="L16" s="13" t="n">
        <v>95</v>
      </c>
      <c r="M16" s="13" t="n">
        <v>90</v>
      </c>
      <c r="N16" s="13" t="n">
        <v>0</v>
      </c>
      <c r="O16" s="13" t="n">
        <v>0</v>
      </c>
      <c r="P16" s="13" t="n">
        <v>0</v>
      </c>
      <c r="Q16" s="17" t="n">
        <f aca="false">SUM(J16:P16)/7</f>
        <v>54.2857142857143</v>
      </c>
    </row>
    <row r="17" customFormat="false" ht="13.8" hidden="false" customHeight="false" outlineLevel="0" collapsed="false">
      <c r="B17" s="15" t="n">
        <f aca="false">B16+1</f>
        <v>9</v>
      </c>
      <c r="C17" s="12" t="s">
        <v>269</v>
      </c>
      <c r="D17" s="19" t="s">
        <v>270</v>
      </c>
      <c r="E17" s="19"/>
      <c r="F17" s="19"/>
      <c r="G17" s="19"/>
      <c r="H17" s="19"/>
      <c r="I17" s="19"/>
      <c r="J17" s="13" t="n">
        <v>100</v>
      </c>
      <c r="K17" s="13" t="n">
        <v>92</v>
      </c>
      <c r="L17" s="13" t="n">
        <v>100</v>
      </c>
      <c r="M17" s="13" t="n">
        <v>85</v>
      </c>
      <c r="N17" s="13" t="n">
        <v>0</v>
      </c>
      <c r="O17" s="13" t="n">
        <v>0</v>
      </c>
      <c r="P17" s="13" t="n">
        <v>0</v>
      </c>
      <c r="Q17" s="17" t="n">
        <f aca="false">SUM(J17:P17)/7</f>
        <v>53.8571428571429</v>
      </c>
    </row>
    <row r="18" customFormat="false" ht="13.8" hidden="false" customHeight="false" outlineLevel="0" collapsed="false">
      <c r="B18" s="15" t="n">
        <f aca="false">B17+1</f>
        <v>10</v>
      </c>
      <c r="C18" s="12" t="s">
        <v>227</v>
      </c>
      <c r="D18" s="19" t="s">
        <v>271</v>
      </c>
      <c r="E18" s="19"/>
      <c r="F18" s="19"/>
      <c r="G18" s="19"/>
      <c r="H18" s="19"/>
      <c r="I18" s="19"/>
      <c r="J18" s="13" t="n">
        <v>100</v>
      </c>
      <c r="K18" s="13" t="n">
        <v>96</v>
      </c>
      <c r="L18" s="13" t="n">
        <v>0</v>
      </c>
      <c r="M18" s="13" t="n">
        <v>0</v>
      </c>
      <c r="N18" s="13" t="n">
        <v>0</v>
      </c>
      <c r="O18" s="13" t="n">
        <v>0</v>
      </c>
      <c r="P18" s="13" t="n">
        <v>0</v>
      </c>
      <c r="Q18" s="17" t="n">
        <f aca="false">SUM(J18:P18)/7</f>
        <v>28</v>
      </c>
    </row>
    <row r="19" customFormat="false" ht="13.8" hidden="false" customHeight="false" outlineLevel="0" collapsed="false">
      <c r="B19" s="15" t="n">
        <f aca="false">B18+1</f>
        <v>11</v>
      </c>
      <c r="C19" s="12" t="s">
        <v>272</v>
      </c>
      <c r="D19" s="19" t="s">
        <v>273</v>
      </c>
      <c r="E19" s="19"/>
      <c r="F19" s="19"/>
      <c r="G19" s="19"/>
      <c r="H19" s="19"/>
      <c r="I19" s="19"/>
      <c r="J19" s="13" t="n">
        <v>90</v>
      </c>
      <c r="K19" s="13" t="n">
        <v>92</v>
      </c>
      <c r="L19" s="13" t="n">
        <v>100</v>
      </c>
      <c r="M19" s="13" t="n">
        <v>0</v>
      </c>
      <c r="N19" s="13" t="n">
        <v>0</v>
      </c>
      <c r="O19" s="13" t="n">
        <v>0</v>
      </c>
      <c r="P19" s="13" t="n">
        <v>0</v>
      </c>
      <c r="Q19" s="17" t="n">
        <f aca="false">SUM(J19:P19)/7</f>
        <v>40.2857142857143</v>
      </c>
    </row>
    <row r="20" customFormat="false" ht="13.8" hidden="false" customHeight="false" outlineLevel="0" collapsed="false">
      <c r="B20" s="15" t="n">
        <f aca="false">B19+1</f>
        <v>12</v>
      </c>
      <c r="C20" s="12" t="s">
        <v>274</v>
      </c>
      <c r="D20" s="19" t="s">
        <v>275</v>
      </c>
      <c r="E20" s="19"/>
      <c r="F20" s="19"/>
      <c r="G20" s="19"/>
      <c r="H20" s="19"/>
      <c r="I20" s="19"/>
      <c r="J20" s="13" t="n">
        <v>100</v>
      </c>
      <c r="K20" s="13" t="n">
        <v>100</v>
      </c>
      <c r="L20" s="13" t="n">
        <v>100</v>
      </c>
      <c r="M20" s="13" t="n">
        <v>0</v>
      </c>
      <c r="N20" s="13" t="n">
        <v>0</v>
      </c>
      <c r="O20" s="13" t="n">
        <v>0</v>
      </c>
      <c r="P20" s="13" t="n">
        <v>0</v>
      </c>
      <c r="Q20" s="17" t="n">
        <f aca="false">SUM(J20:P20)/7</f>
        <v>42.8571428571429</v>
      </c>
    </row>
    <row r="21" customFormat="false" ht="13.8" hidden="false" customHeight="false" outlineLevel="0" collapsed="false">
      <c r="B21" s="15" t="n">
        <f aca="false">B20+1</f>
        <v>13</v>
      </c>
      <c r="C21" s="12" t="s">
        <v>276</v>
      </c>
      <c r="D21" s="19" t="s">
        <v>277</v>
      </c>
      <c r="E21" s="19"/>
      <c r="F21" s="19"/>
      <c r="G21" s="19"/>
      <c r="H21" s="19"/>
      <c r="I21" s="19"/>
      <c r="J21" s="13" t="n">
        <v>90</v>
      </c>
      <c r="K21" s="13" t="n">
        <v>0</v>
      </c>
      <c r="L21" s="13" t="n">
        <v>90</v>
      </c>
      <c r="M21" s="13" t="n">
        <v>90</v>
      </c>
      <c r="N21" s="13" t="n">
        <v>0</v>
      </c>
      <c r="O21" s="13" t="n">
        <v>0</v>
      </c>
      <c r="P21" s="13" t="n">
        <v>0</v>
      </c>
      <c r="Q21" s="17" t="n">
        <f aca="false">SUM(J21:P21)/7</f>
        <v>38.5714285714286</v>
      </c>
    </row>
    <row r="22" customFormat="false" ht="13.8" hidden="false" customHeight="false" outlineLevel="0" collapsed="false">
      <c r="B22" s="15" t="n">
        <f aca="false">B21+1</f>
        <v>14</v>
      </c>
      <c r="C22" s="18" t="s">
        <v>278</v>
      </c>
      <c r="D22" s="19" t="s">
        <v>279</v>
      </c>
      <c r="E22" s="19"/>
      <c r="F22" s="19"/>
      <c r="G22" s="19"/>
      <c r="H22" s="19"/>
      <c r="I22" s="19"/>
      <c r="J22" s="13" t="n">
        <v>100</v>
      </c>
      <c r="K22" s="13" t="n">
        <v>88</v>
      </c>
      <c r="L22" s="13" t="n">
        <v>95</v>
      </c>
      <c r="M22" s="13" t="n">
        <v>90</v>
      </c>
      <c r="N22" s="13" t="n">
        <v>0</v>
      </c>
      <c r="O22" s="13" t="n">
        <v>0</v>
      </c>
      <c r="P22" s="13" t="n">
        <v>0</v>
      </c>
      <c r="Q22" s="17" t="n">
        <f aca="false">SUM(J22:P22)/7</f>
        <v>53.2857142857143</v>
      </c>
    </row>
    <row r="23" customFormat="false" ht="13.8" hidden="false" customHeight="false" outlineLevel="0" collapsed="false">
      <c r="B23" s="15" t="n">
        <f aca="false">B22+1</f>
        <v>15</v>
      </c>
      <c r="C23" s="18" t="s">
        <v>280</v>
      </c>
      <c r="D23" s="19" t="s">
        <v>281</v>
      </c>
      <c r="E23" s="19"/>
      <c r="F23" s="19"/>
      <c r="G23" s="19"/>
      <c r="H23" s="19"/>
      <c r="I23" s="19"/>
      <c r="J23" s="13" t="n">
        <v>90</v>
      </c>
      <c r="K23" s="13" t="n">
        <v>74</v>
      </c>
      <c r="L23" s="13" t="n">
        <v>95</v>
      </c>
      <c r="M23" s="13" t="n">
        <v>0</v>
      </c>
      <c r="N23" s="13" t="n">
        <v>0</v>
      </c>
      <c r="O23" s="13" t="n">
        <v>0</v>
      </c>
      <c r="P23" s="13" t="n">
        <v>0</v>
      </c>
      <c r="Q23" s="17" t="n">
        <f aca="false">SUM(J23:P23)/7</f>
        <v>37</v>
      </c>
    </row>
    <row r="24" customFormat="false" ht="13.8" hidden="false" customHeight="false" outlineLevel="0" collapsed="false">
      <c r="B24" s="15" t="n">
        <f aca="false">B23+1</f>
        <v>16</v>
      </c>
      <c r="C24" s="18" t="s">
        <v>282</v>
      </c>
      <c r="D24" s="19" t="s">
        <v>283</v>
      </c>
      <c r="E24" s="19"/>
      <c r="F24" s="19"/>
      <c r="G24" s="19"/>
      <c r="H24" s="19"/>
      <c r="I24" s="19"/>
      <c r="J24" s="13" t="n">
        <v>100</v>
      </c>
      <c r="K24" s="13" t="n">
        <v>87</v>
      </c>
      <c r="L24" s="13" t="n">
        <v>100</v>
      </c>
      <c r="M24" s="13" t="n">
        <v>90</v>
      </c>
      <c r="N24" s="13" t="n">
        <v>0</v>
      </c>
      <c r="O24" s="13" t="n">
        <v>0</v>
      </c>
      <c r="P24" s="13" t="n">
        <v>0</v>
      </c>
      <c r="Q24" s="17" t="n">
        <f aca="false">SUM(J24:P24)/7</f>
        <v>53.8571428571429</v>
      </c>
    </row>
    <row r="25" customFormat="false" ht="13.8" hidden="false" customHeight="false" outlineLevel="0" collapsed="false">
      <c r="B25" s="15" t="n">
        <f aca="false">B24+1</f>
        <v>17</v>
      </c>
      <c r="C25" s="18"/>
      <c r="D25" s="19"/>
      <c r="E25" s="19"/>
      <c r="F25" s="19"/>
      <c r="G25" s="19"/>
      <c r="H25" s="19"/>
      <c r="I25" s="19"/>
      <c r="J25" s="13"/>
      <c r="K25" s="13"/>
      <c r="L25" s="13"/>
      <c r="M25" s="13"/>
      <c r="N25" s="13"/>
      <c r="O25" s="13"/>
      <c r="P25" s="13"/>
      <c r="Q25" s="17"/>
    </row>
    <row r="26" customFormat="false" ht="13.8" hidden="false" customHeight="false" outlineLevel="0" collapsed="false">
      <c r="B26" s="15" t="n">
        <f aca="false">B25+1</f>
        <v>18</v>
      </c>
      <c r="C26" s="18"/>
      <c r="D26" s="12"/>
      <c r="E26" s="12"/>
      <c r="F26" s="12"/>
      <c r="G26" s="12"/>
      <c r="H26" s="12"/>
      <c r="I26" s="12"/>
      <c r="J26" s="13"/>
      <c r="K26" s="13"/>
      <c r="L26" s="13"/>
      <c r="M26" s="13"/>
      <c r="N26" s="13"/>
      <c r="O26" s="13"/>
      <c r="P26" s="13"/>
      <c r="Q26" s="17"/>
    </row>
    <row r="27" customFormat="false" ht="13.8" hidden="false" customHeight="false" outlineLevel="0" collapsed="false">
      <c r="B27" s="15" t="n">
        <f aca="false">B26+1</f>
        <v>19</v>
      </c>
      <c r="C27" s="18"/>
      <c r="D27" s="12"/>
      <c r="E27" s="12"/>
      <c r="F27" s="12"/>
      <c r="G27" s="12"/>
      <c r="H27" s="12"/>
      <c r="I27" s="12"/>
      <c r="J27" s="13"/>
      <c r="K27" s="13"/>
      <c r="L27" s="13"/>
      <c r="M27" s="13"/>
      <c r="N27" s="13"/>
      <c r="O27" s="13"/>
      <c r="P27" s="13"/>
      <c r="Q27" s="17"/>
    </row>
    <row r="28" customFormat="false" ht="13.8" hidden="false" customHeight="false" outlineLevel="0" collapsed="false">
      <c r="B28" s="15" t="n">
        <f aca="false">B27+1</f>
        <v>20</v>
      </c>
      <c r="C28" s="18"/>
      <c r="D28" s="12"/>
      <c r="E28" s="12"/>
      <c r="F28" s="12"/>
      <c r="G28" s="12"/>
      <c r="H28" s="12"/>
      <c r="I28" s="12"/>
      <c r="J28" s="13"/>
      <c r="K28" s="13"/>
      <c r="L28" s="13"/>
      <c r="M28" s="13"/>
      <c r="N28" s="13"/>
      <c r="O28" s="13"/>
      <c r="P28" s="13"/>
      <c r="Q28" s="17"/>
    </row>
    <row r="29" customFormat="false" ht="13.8" hidden="false" customHeight="false" outlineLevel="0" collapsed="false">
      <c r="B29" s="15" t="n">
        <f aca="false">B28+1</f>
        <v>21</v>
      </c>
      <c r="C29" s="18"/>
      <c r="D29" s="12"/>
      <c r="E29" s="12"/>
      <c r="F29" s="12"/>
      <c r="G29" s="12"/>
      <c r="H29" s="12"/>
      <c r="I29" s="12"/>
      <c r="J29" s="13"/>
      <c r="K29" s="13"/>
      <c r="L29" s="13"/>
      <c r="M29" s="13"/>
      <c r="N29" s="13"/>
      <c r="O29" s="13"/>
      <c r="P29" s="13"/>
      <c r="Q29" s="17"/>
    </row>
    <row r="30" customFormat="false" ht="13.8" hidden="false" customHeight="false" outlineLevel="0" collapsed="false">
      <c r="B30" s="15" t="n">
        <f aca="false">B29+1</f>
        <v>22</v>
      </c>
      <c r="C30" s="18"/>
      <c r="D30" s="20"/>
      <c r="E30" s="20"/>
      <c r="F30" s="20"/>
      <c r="G30" s="20"/>
      <c r="H30" s="20"/>
      <c r="I30" s="20"/>
      <c r="J30" s="13"/>
      <c r="K30" s="13"/>
      <c r="L30" s="13"/>
      <c r="M30" s="13"/>
      <c r="N30" s="13"/>
      <c r="O30" s="13"/>
      <c r="P30" s="13"/>
      <c r="Q30" s="17"/>
    </row>
    <row r="31" customFormat="false" ht="13.8" hidden="false" customHeight="false" outlineLevel="0" collapsed="false">
      <c r="B31" s="15" t="n">
        <f aca="false">B30+1</f>
        <v>23</v>
      </c>
      <c r="C31" s="18"/>
      <c r="D31" s="20"/>
      <c r="E31" s="20"/>
      <c r="F31" s="20"/>
      <c r="G31" s="20"/>
      <c r="H31" s="20"/>
      <c r="I31" s="20"/>
      <c r="J31" s="13"/>
      <c r="K31" s="13"/>
      <c r="L31" s="13"/>
      <c r="M31" s="13"/>
      <c r="N31" s="13"/>
      <c r="O31" s="13"/>
      <c r="P31" s="13"/>
      <c r="Q31" s="17"/>
    </row>
    <row r="32" customFormat="false" ht="13.8" hidden="false" customHeight="false" outlineLevel="0" collapsed="false">
      <c r="B32" s="15" t="n">
        <f aca="false">B31+1</f>
        <v>24</v>
      </c>
      <c r="C32" s="18"/>
      <c r="D32" s="20"/>
      <c r="E32" s="20"/>
      <c r="F32" s="20"/>
      <c r="G32" s="20"/>
      <c r="H32" s="20"/>
      <c r="I32" s="20"/>
      <c r="J32" s="13"/>
      <c r="K32" s="13"/>
      <c r="L32" s="13"/>
      <c r="M32" s="13"/>
      <c r="N32" s="13"/>
      <c r="O32" s="13"/>
      <c r="P32" s="13"/>
      <c r="Q32" s="17"/>
    </row>
    <row r="33" customFormat="false" ht="13.8" hidden="false" customHeight="false" outlineLevel="0" collapsed="false">
      <c r="B33" s="15" t="n">
        <f aca="false">B32+1</f>
        <v>25</v>
      </c>
      <c r="C33" s="15"/>
      <c r="D33" s="15"/>
      <c r="E33" s="15"/>
      <c r="F33" s="15"/>
      <c r="G33" s="15"/>
      <c r="H33" s="15"/>
      <c r="I33" s="15"/>
      <c r="J33" s="13"/>
      <c r="K33" s="13"/>
      <c r="L33" s="13"/>
      <c r="M33" s="13"/>
      <c r="N33" s="13"/>
      <c r="O33" s="13"/>
      <c r="P33" s="13"/>
      <c r="Q33" s="17"/>
    </row>
    <row r="34" customFormat="false" ht="13.8" hidden="false" customHeight="false" outlineLevel="0" collapsed="false">
      <c r="B34" s="15" t="n">
        <f aca="false">B33+1</f>
        <v>26</v>
      </c>
      <c r="C34" s="15"/>
      <c r="D34" s="15"/>
      <c r="E34" s="15"/>
      <c r="F34" s="15"/>
      <c r="G34" s="15"/>
      <c r="H34" s="15"/>
      <c r="I34" s="15"/>
      <c r="J34" s="13"/>
      <c r="K34" s="13"/>
      <c r="L34" s="13"/>
      <c r="M34" s="13"/>
      <c r="N34" s="13"/>
      <c r="O34" s="13"/>
      <c r="P34" s="13"/>
      <c r="Q34" s="17"/>
    </row>
    <row r="35" customFormat="false" ht="13.8" hidden="false" customHeight="false" outlineLevel="0" collapsed="false">
      <c r="B35" s="15" t="n">
        <f aca="false">B34+1</f>
        <v>27</v>
      </c>
      <c r="C35" s="15"/>
      <c r="D35" s="15"/>
      <c r="E35" s="15"/>
      <c r="F35" s="15"/>
      <c r="G35" s="15"/>
      <c r="H35" s="15"/>
      <c r="I35" s="15"/>
      <c r="J35" s="13"/>
      <c r="K35" s="13"/>
      <c r="L35" s="13"/>
      <c r="M35" s="13"/>
      <c r="N35" s="13"/>
      <c r="O35" s="13"/>
      <c r="P35" s="13"/>
      <c r="Q35" s="17"/>
    </row>
    <row r="36" customFormat="false" ht="13.8" hidden="false" customHeight="false" outlineLevel="0" collapsed="false">
      <c r="B36" s="15" t="n">
        <f aca="false">B35+1</f>
        <v>28</v>
      </c>
      <c r="C36" s="15"/>
      <c r="D36" s="15"/>
      <c r="E36" s="15"/>
      <c r="F36" s="15"/>
      <c r="G36" s="15"/>
      <c r="H36" s="15"/>
      <c r="I36" s="15"/>
      <c r="J36" s="13"/>
      <c r="K36" s="13"/>
      <c r="L36" s="13"/>
      <c r="M36" s="13"/>
      <c r="N36" s="13"/>
      <c r="O36" s="13"/>
      <c r="P36" s="13"/>
      <c r="Q36" s="17"/>
    </row>
    <row r="37" customFormat="false" ht="13.8" hidden="false" customHeight="false" outlineLevel="0" collapsed="false">
      <c r="B37" s="15" t="n">
        <f aca="false">B36+1</f>
        <v>29</v>
      </c>
      <c r="C37" s="15"/>
      <c r="D37" s="15"/>
      <c r="E37" s="15"/>
      <c r="F37" s="15"/>
      <c r="G37" s="15"/>
      <c r="H37" s="15"/>
      <c r="I37" s="15"/>
      <c r="J37" s="13"/>
      <c r="K37" s="13"/>
      <c r="L37" s="13"/>
      <c r="M37" s="13"/>
      <c r="N37" s="13"/>
      <c r="O37" s="13"/>
      <c r="P37" s="13"/>
      <c r="Q37" s="17"/>
    </row>
    <row r="38" customFormat="false" ht="13.8" hidden="false" customHeight="false" outlineLevel="0" collapsed="false">
      <c r="B38" s="15" t="n">
        <f aca="false">B37+1</f>
        <v>30</v>
      </c>
      <c r="C38" s="15"/>
      <c r="D38" s="15"/>
      <c r="E38" s="15"/>
      <c r="F38" s="15"/>
      <c r="G38" s="15"/>
      <c r="H38" s="15"/>
      <c r="I38" s="15"/>
      <c r="J38" s="13"/>
      <c r="K38" s="13"/>
      <c r="L38" s="13"/>
      <c r="M38" s="13"/>
      <c r="N38" s="13"/>
      <c r="O38" s="13"/>
      <c r="P38" s="13"/>
      <c r="Q38" s="17"/>
    </row>
    <row r="39" customFormat="false" ht="13.8" hidden="false" customHeight="false" outlineLevel="0" collapsed="false">
      <c r="B39" s="15" t="n">
        <f aca="false">B38+1</f>
        <v>31</v>
      </c>
      <c r="C39" s="15"/>
      <c r="D39" s="15"/>
      <c r="E39" s="15"/>
      <c r="F39" s="15"/>
      <c r="G39" s="15"/>
      <c r="H39" s="15"/>
      <c r="I39" s="15"/>
      <c r="J39" s="13"/>
      <c r="K39" s="13"/>
      <c r="L39" s="13"/>
      <c r="M39" s="13"/>
      <c r="N39" s="13"/>
      <c r="O39" s="13"/>
      <c r="P39" s="13"/>
      <c r="Q39" s="17"/>
    </row>
    <row r="40" customFormat="false" ht="13.8" hidden="false" customHeight="false" outlineLevel="0" collapsed="false">
      <c r="B40" s="15" t="n">
        <f aca="false">B39+1</f>
        <v>32</v>
      </c>
      <c r="C40" s="15"/>
      <c r="D40" s="15"/>
      <c r="E40" s="15"/>
      <c r="F40" s="15"/>
      <c r="G40" s="15"/>
      <c r="H40" s="15"/>
      <c r="I40" s="15"/>
      <c r="J40" s="13"/>
      <c r="K40" s="13"/>
      <c r="L40" s="13"/>
      <c r="M40" s="13"/>
      <c r="N40" s="13"/>
      <c r="O40" s="13"/>
      <c r="P40" s="13"/>
      <c r="Q40" s="17"/>
    </row>
    <row r="41" customFormat="false" ht="13.8" hidden="false" customHeight="false" outlineLevel="0" collapsed="false">
      <c r="B41" s="15" t="n">
        <f aca="false">B40+1</f>
        <v>33</v>
      </c>
      <c r="C41" s="15"/>
      <c r="D41" s="15"/>
      <c r="E41" s="15"/>
      <c r="F41" s="15"/>
      <c r="G41" s="15"/>
      <c r="H41" s="15"/>
      <c r="I41" s="15"/>
      <c r="J41" s="13"/>
      <c r="K41" s="13"/>
      <c r="L41" s="13"/>
      <c r="M41" s="13"/>
      <c r="N41" s="13"/>
      <c r="O41" s="13"/>
      <c r="P41" s="13"/>
      <c r="Q41" s="17"/>
    </row>
    <row r="42" customFormat="false" ht="13.8" hidden="false" customHeight="false" outlineLevel="0" collapsed="false">
      <c r="B42" s="15" t="n">
        <f aca="false">B41+1</f>
        <v>34</v>
      </c>
      <c r="C42" s="15"/>
      <c r="D42" s="15"/>
      <c r="E42" s="15"/>
      <c r="F42" s="15"/>
      <c r="G42" s="15"/>
      <c r="H42" s="15"/>
      <c r="I42" s="15"/>
      <c r="J42" s="13"/>
      <c r="K42" s="13"/>
      <c r="L42" s="13"/>
      <c r="M42" s="13"/>
      <c r="N42" s="13"/>
      <c r="O42" s="13"/>
      <c r="P42" s="13"/>
      <c r="Q42" s="17"/>
    </row>
    <row r="43" customFormat="false" ht="13.8" hidden="false" customHeight="false" outlineLevel="0" collapsed="false">
      <c r="B43" s="15" t="n">
        <f aca="false">B42+1</f>
        <v>35</v>
      </c>
      <c r="C43" s="15"/>
      <c r="D43" s="15"/>
      <c r="E43" s="15"/>
      <c r="F43" s="15"/>
      <c r="G43" s="15"/>
      <c r="H43" s="15"/>
      <c r="I43" s="15"/>
      <c r="J43" s="13"/>
      <c r="K43" s="13"/>
      <c r="L43" s="13"/>
      <c r="M43" s="13"/>
      <c r="N43" s="13"/>
      <c r="O43" s="13"/>
      <c r="P43" s="13"/>
      <c r="Q43" s="17"/>
    </row>
    <row r="44" customFormat="false" ht="13.8" hidden="false" customHeight="false" outlineLevel="0" collapsed="false">
      <c r="B44" s="15" t="n">
        <f aca="false">B43+1</f>
        <v>36</v>
      </c>
      <c r="C44" s="15"/>
      <c r="D44" s="15"/>
      <c r="E44" s="15"/>
      <c r="F44" s="15"/>
      <c r="G44" s="15"/>
      <c r="H44" s="15"/>
      <c r="I44" s="15"/>
      <c r="J44" s="13"/>
      <c r="K44" s="13"/>
      <c r="L44" s="13"/>
      <c r="M44" s="13"/>
      <c r="N44" s="13"/>
      <c r="O44" s="13"/>
      <c r="P44" s="13"/>
      <c r="Q44" s="17"/>
    </row>
    <row r="45" customFormat="false" ht="13.8" hidden="false" customHeight="false" outlineLevel="0" collapsed="false">
      <c r="B45" s="15" t="n">
        <f aca="false">B44+1</f>
        <v>37</v>
      </c>
      <c r="C45" s="21"/>
      <c r="D45" s="15"/>
      <c r="E45" s="15"/>
      <c r="F45" s="15"/>
      <c r="G45" s="15"/>
      <c r="H45" s="15"/>
      <c r="I45" s="15"/>
      <c r="J45" s="13"/>
      <c r="K45" s="13"/>
      <c r="L45" s="13"/>
      <c r="M45" s="13"/>
      <c r="N45" s="13"/>
      <c r="O45" s="13"/>
      <c r="P45" s="13"/>
      <c r="Q45" s="17"/>
    </row>
    <row r="46" customFormat="false" ht="13.8" hidden="false" customHeight="false" outlineLevel="0" collapsed="false">
      <c r="B46" s="15" t="n">
        <f aca="false">B45+1</f>
        <v>38</v>
      </c>
      <c r="C46" s="21"/>
      <c r="D46" s="15"/>
      <c r="E46" s="15"/>
      <c r="F46" s="15"/>
      <c r="G46" s="15"/>
      <c r="H46" s="15"/>
      <c r="I46" s="15"/>
      <c r="J46" s="13"/>
      <c r="K46" s="13"/>
      <c r="L46" s="13"/>
      <c r="M46" s="13"/>
      <c r="N46" s="13"/>
      <c r="O46" s="13"/>
      <c r="P46" s="13"/>
      <c r="Q46" s="17"/>
    </row>
    <row r="47" customFormat="false" ht="13.8" hidden="false" customHeight="false" outlineLevel="0" collapsed="false">
      <c r="B47" s="15" t="n">
        <f aca="false">B46+1</f>
        <v>39</v>
      </c>
      <c r="C47" s="21"/>
      <c r="D47" s="15"/>
      <c r="E47" s="15"/>
      <c r="F47" s="15"/>
      <c r="G47" s="15"/>
      <c r="H47" s="15"/>
      <c r="I47" s="15"/>
      <c r="J47" s="13"/>
      <c r="K47" s="13"/>
      <c r="L47" s="13"/>
      <c r="M47" s="13"/>
      <c r="N47" s="13"/>
      <c r="O47" s="13"/>
      <c r="P47" s="13"/>
      <c r="Q47" s="17"/>
    </row>
    <row r="48" customFormat="false" ht="13.8" hidden="false" customHeight="false" outlineLevel="0" collapsed="false">
      <c r="B48" s="15" t="n">
        <f aca="false">B47+1</f>
        <v>40</v>
      </c>
      <c r="C48" s="21"/>
      <c r="D48" s="15"/>
      <c r="E48" s="15"/>
      <c r="F48" s="15"/>
      <c r="G48" s="15"/>
      <c r="H48" s="15"/>
      <c r="I48" s="15"/>
      <c r="J48" s="13"/>
      <c r="K48" s="13"/>
      <c r="L48" s="13"/>
      <c r="M48" s="13"/>
      <c r="N48" s="13"/>
      <c r="O48" s="13"/>
      <c r="P48" s="13"/>
      <c r="Q48" s="17"/>
    </row>
    <row r="49" customFormat="false" ht="13.8" hidden="false" customHeight="false" outlineLevel="0" collapsed="false">
      <c r="B49" s="15" t="n">
        <f aca="false">B48+1</f>
        <v>41</v>
      </c>
      <c r="C49" s="21"/>
      <c r="D49" s="15"/>
      <c r="E49" s="15"/>
      <c r="F49" s="15"/>
      <c r="G49" s="15"/>
      <c r="H49" s="15"/>
      <c r="I49" s="15"/>
      <c r="J49" s="13"/>
      <c r="K49" s="13"/>
      <c r="L49" s="13"/>
      <c r="M49" s="13"/>
      <c r="N49" s="13"/>
      <c r="O49" s="13"/>
      <c r="P49" s="13"/>
      <c r="Q49" s="17"/>
    </row>
    <row r="50" customFormat="false" ht="13.8" hidden="false" customHeight="false" outlineLevel="0" collapsed="false">
      <c r="B50" s="15" t="n">
        <f aca="false">B49+1</f>
        <v>42</v>
      </c>
      <c r="C50" s="21"/>
      <c r="D50" s="15"/>
      <c r="E50" s="15"/>
      <c r="F50" s="15"/>
      <c r="G50" s="15"/>
      <c r="H50" s="15"/>
      <c r="I50" s="15"/>
      <c r="J50" s="13"/>
      <c r="K50" s="13"/>
      <c r="L50" s="13"/>
      <c r="M50" s="13"/>
      <c r="N50" s="13"/>
      <c r="O50" s="13"/>
      <c r="P50" s="13"/>
      <c r="Q50" s="17"/>
    </row>
    <row r="51" customFormat="false" ht="13.8" hidden="false" customHeight="false" outlineLevel="0" collapsed="false">
      <c r="B51" s="15" t="n">
        <f aca="false">B50+1</f>
        <v>43</v>
      </c>
      <c r="C51" s="21"/>
      <c r="D51" s="15"/>
      <c r="E51" s="15"/>
      <c r="F51" s="15"/>
      <c r="G51" s="15"/>
      <c r="H51" s="15"/>
      <c r="I51" s="15"/>
      <c r="J51" s="13"/>
      <c r="K51" s="13"/>
      <c r="L51" s="13"/>
      <c r="M51" s="13"/>
      <c r="N51" s="13"/>
      <c r="O51" s="13"/>
      <c r="P51" s="13"/>
      <c r="Q51" s="17"/>
    </row>
    <row r="52" customFormat="false" ht="13.8" hidden="false" customHeight="false" outlineLevel="0" collapsed="false">
      <c r="B52" s="15" t="n">
        <f aca="false">B51+1</f>
        <v>44</v>
      </c>
      <c r="C52" s="21"/>
      <c r="D52" s="15"/>
      <c r="E52" s="15"/>
      <c r="F52" s="15"/>
      <c r="G52" s="15"/>
      <c r="H52" s="15"/>
      <c r="I52" s="15"/>
      <c r="J52" s="13"/>
      <c r="K52" s="13"/>
      <c r="L52" s="13"/>
      <c r="M52" s="13"/>
      <c r="N52" s="13"/>
      <c r="O52" s="13"/>
      <c r="P52" s="13"/>
      <c r="Q52" s="17"/>
    </row>
    <row r="53" customFormat="false" ht="13.8" hidden="false" customHeight="false" outlineLevel="0" collapsed="false">
      <c r="B53" s="15" t="n">
        <f aca="false">B52+1</f>
        <v>45</v>
      </c>
      <c r="C53" s="22"/>
      <c r="D53" s="13"/>
      <c r="E53" s="13"/>
      <c r="F53" s="13"/>
      <c r="G53" s="13"/>
      <c r="H53" s="13"/>
      <c r="I53" s="13"/>
      <c r="J53" s="12"/>
      <c r="K53" s="12"/>
      <c r="L53" s="12"/>
      <c r="M53" s="12"/>
      <c r="N53" s="12"/>
      <c r="O53" s="12"/>
      <c r="P53" s="12"/>
      <c r="Q53" s="17"/>
    </row>
    <row r="54" customFormat="false" ht="15" hidden="false" customHeight="false" outlineLevel="0" collapsed="false">
      <c r="C54" s="23"/>
      <c r="D54" s="23"/>
      <c r="E54" s="23"/>
      <c r="H54" s="24" t="s">
        <v>88</v>
      </c>
      <c r="I54" s="24"/>
      <c r="J54" s="25" t="n">
        <f aca="false">COUNTIF(J9:J53,"&gt;=70")</f>
        <v>15</v>
      </c>
      <c r="K54" s="25" t="n">
        <f aca="false">COUNTIF(K9:K53,"&gt;=70")</f>
        <v>13</v>
      </c>
      <c r="L54" s="25" t="n">
        <f aca="false">COUNTIF(L9:L53,"&gt;=70")</f>
        <v>14</v>
      </c>
      <c r="M54" s="25" t="n">
        <f aca="false">COUNTIF(M9:M53,"&gt;=70")</f>
        <v>11</v>
      </c>
      <c r="N54" s="25" t="n">
        <f aca="false">COUNTIF(N9:N53,"&gt;=70")</f>
        <v>0</v>
      </c>
      <c r="O54" s="25" t="n">
        <f aca="false">COUNTIF(O9:O53,"&gt;=70")</f>
        <v>0</v>
      </c>
      <c r="P54" s="25" t="n">
        <f aca="false">COUNTIF(P9:P53,"&gt;=70")</f>
        <v>0</v>
      </c>
      <c r="Q54" s="26" t="n">
        <f aca="false">COUNTIF(Q9:Q48,"&gt;=70")</f>
        <v>0</v>
      </c>
    </row>
    <row r="55" customFormat="false" ht="15" hidden="false" customHeight="false" outlineLevel="0" collapsed="false">
      <c r="C55" s="23"/>
      <c r="D55" s="23"/>
      <c r="E55" s="4"/>
      <c r="H55" s="27" t="s">
        <v>89</v>
      </c>
      <c r="I55" s="27"/>
      <c r="J55" s="28" t="n">
        <f aca="false">COUNTIF(J9:J53,"&lt;70")</f>
        <v>1</v>
      </c>
      <c r="K55" s="28" t="n">
        <f aca="false">COUNTIF(K9:K53,"&lt;70")</f>
        <v>3</v>
      </c>
      <c r="L55" s="28" t="n">
        <f aca="false">COUNTIF(L9:L53,"&lt;70")</f>
        <v>2</v>
      </c>
      <c r="M55" s="28" t="n">
        <f aca="false">COUNTIF(M9:M53,"&lt;70")</f>
        <v>5</v>
      </c>
      <c r="N55" s="28" t="n">
        <f aca="false">COUNTIF(N9:N53,"&lt;70")</f>
        <v>16</v>
      </c>
      <c r="O55" s="28" t="n">
        <f aca="false">COUNTIF(O9:O53,"&lt;70")</f>
        <v>16</v>
      </c>
      <c r="P55" s="28" t="n">
        <f aca="false">COUNTIF(P9:P53,"&lt;70")</f>
        <v>16</v>
      </c>
      <c r="Q55" s="28" t="n">
        <f aca="false">COUNTIF(Q9:Q53,"&lt;70")</f>
        <v>16</v>
      </c>
    </row>
    <row r="56" customFormat="false" ht="15" hidden="false" customHeight="false" outlineLevel="0" collapsed="false">
      <c r="C56" s="23"/>
      <c r="D56" s="23"/>
      <c r="E56" s="23"/>
      <c r="H56" s="27" t="s">
        <v>90</v>
      </c>
      <c r="I56" s="27"/>
      <c r="J56" s="28" t="n">
        <f aca="false">COUNT(J9:J53)</f>
        <v>16</v>
      </c>
      <c r="K56" s="28" t="n">
        <f aca="false">COUNT(K9:K53)</f>
        <v>16</v>
      </c>
      <c r="L56" s="28" t="n">
        <f aca="false">COUNT(L9:L53)</f>
        <v>16</v>
      </c>
      <c r="M56" s="28" t="n">
        <f aca="false">COUNT(M9:M53)</f>
        <v>16</v>
      </c>
      <c r="N56" s="28" t="n">
        <f aca="false">COUNT(N9:N53)</f>
        <v>16</v>
      </c>
      <c r="O56" s="28" t="n">
        <f aca="false">COUNT(O9:O53)</f>
        <v>16</v>
      </c>
      <c r="P56" s="28" t="n">
        <f aca="false">COUNT(P9:P53)</f>
        <v>16</v>
      </c>
      <c r="Q56" s="28" t="n">
        <f aca="false">COUNT(Q9:Q53)</f>
        <v>16</v>
      </c>
    </row>
    <row r="57" customFormat="false" ht="15" hidden="false" customHeight="false" outlineLevel="0" collapsed="false">
      <c r="C57" s="23"/>
      <c r="D57" s="23"/>
      <c r="E57" s="23"/>
      <c r="F57" s="29"/>
      <c r="H57" s="30" t="s">
        <v>91</v>
      </c>
      <c r="I57" s="30"/>
      <c r="J57" s="31" t="n">
        <f aca="false">J54/J56</f>
        <v>0.9375</v>
      </c>
      <c r="K57" s="32" t="n">
        <f aca="false">K54/K56</f>
        <v>0.8125</v>
      </c>
      <c r="L57" s="32" t="n">
        <f aca="false">L54/L56</f>
        <v>0.875</v>
      </c>
      <c r="M57" s="32" t="n">
        <f aca="false">M54/M56</f>
        <v>0.6875</v>
      </c>
      <c r="N57" s="32" t="n">
        <f aca="false">N54/N56</f>
        <v>0</v>
      </c>
      <c r="O57" s="32" t="n">
        <f aca="false">O54/O56</f>
        <v>0</v>
      </c>
      <c r="P57" s="32" t="n">
        <f aca="false">P54/P56</f>
        <v>0</v>
      </c>
      <c r="Q57" s="32" t="n">
        <f aca="false">Q54/Q56</f>
        <v>0</v>
      </c>
    </row>
    <row r="58" customFormat="false" ht="15" hidden="false" customHeight="false" outlineLevel="0" collapsed="false">
      <c r="C58" s="23"/>
      <c r="D58" s="23"/>
      <c r="E58" s="23"/>
      <c r="F58" s="29"/>
      <c r="H58" s="30" t="s">
        <v>92</v>
      </c>
      <c r="I58" s="30"/>
      <c r="J58" s="31" t="n">
        <f aca="false">J55/J56</f>
        <v>0.0625</v>
      </c>
      <c r="K58" s="31" t="n">
        <f aca="false">K55/K56</f>
        <v>0.1875</v>
      </c>
      <c r="L58" s="32" t="n">
        <f aca="false">L55/L56</f>
        <v>0.125</v>
      </c>
      <c r="M58" s="32" t="n">
        <f aca="false">M55/M56</f>
        <v>0.3125</v>
      </c>
      <c r="N58" s="32" t="n">
        <f aca="false">N55/N56</f>
        <v>1</v>
      </c>
      <c r="O58" s="32" t="n">
        <f aca="false">O55/O56</f>
        <v>1</v>
      </c>
      <c r="P58" s="32" t="n">
        <f aca="false">P55/P56</f>
        <v>1</v>
      </c>
      <c r="Q58" s="32" t="n">
        <f aca="false">Q55/Q56</f>
        <v>1</v>
      </c>
    </row>
    <row r="59" customFormat="false" ht="15" hidden="false" customHeight="false" outlineLevel="0" collapsed="false">
      <c r="C59" s="23"/>
      <c r="D59" s="23"/>
      <c r="E59" s="4"/>
      <c r="F59" s="29"/>
    </row>
    <row r="60" customFormat="false" ht="15" hidden="false" customHeight="false" outlineLevel="0" collapsed="false">
      <c r="C60" s="23"/>
      <c r="D60" s="23"/>
      <c r="E60" s="4"/>
      <c r="F60" s="29"/>
    </row>
    <row r="61" customFormat="false" ht="15" hidden="false" customHeight="false" outlineLevel="0" collapsed="false">
      <c r="J61" s="33"/>
      <c r="K61" s="33"/>
      <c r="L61" s="33"/>
      <c r="M61" s="33"/>
      <c r="N61" s="33"/>
      <c r="O61" s="33"/>
      <c r="P61" s="33"/>
    </row>
    <row r="62" customFormat="false" ht="15" hidden="false" customHeight="false" outlineLevel="0" collapsed="false">
      <c r="J62" s="34" t="s">
        <v>93</v>
      </c>
      <c r="K62" s="34"/>
      <c r="L62" s="34"/>
      <c r="M62" s="34"/>
      <c r="N62" s="34"/>
      <c r="O62" s="34"/>
      <c r="P62" s="34"/>
    </row>
  </sheetData>
  <mergeCells count="67">
    <mergeCell ref="B2:P2"/>
    <mergeCell ref="C3:P3"/>
    <mergeCell ref="D4:G4"/>
    <mergeCell ref="J4:K4"/>
    <mergeCell ref="N4:O4"/>
    <mergeCell ref="D6:G6"/>
    <mergeCell ref="I6:J6"/>
    <mergeCell ref="K6:P6"/>
    <mergeCell ref="D8:I8"/>
    <mergeCell ref="D9:I9"/>
    <mergeCell ref="D10:I10"/>
    <mergeCell ref="D11:I11"/>
    <mergeCell ref="D12:I12"/>
    <mergeCell ref="D13:I13"/>
    <mergeCell ref="D14:I14"/>
    <mergeCell ref="D15:I15"/>
    <mergeCell ref="D16:I16"/>
    <mergeCell ref="D17:I17"/>
    <mergeCell ref="D18:I18"/>
    <mergeCell ref="D19:I19"/>
    <mergeCell ref="D20:I20"/>
    <mergeCell ref="D21:I21"/>
    <mergeCell ref="D22:I22"/>
    <mergeCell ref="D23:I23"/>
    <mergeCell ref="D24:I24"/>
    <mergeCell ref="D25:I25"/>
    <mergeCell ref="D26:I26"/>
    <mergeCell ref="D27:I27"/>
    <mergeCell ref="D28:I28"/>
    <mergeCell ref="D29:I29"/>
    <mergeCell ref="D30:I30"/>
    <mergeCell ref="D31:I31"/>
    <mergeCell ref="D32:I32"/>
    <mergeCell ref="D33:I33"/>
    <mergeCell ref="D34:I34"/>
    <mergeCell ref="D35:I35"/>
    <mergeCell ref="D36:I36"/>
    <mergeCell ref="D37:I37"/>
    <mergeCell ref="D38:I38"/>
    <mergeCell ref="D39:I39"/>
    <mergeCell ref="D40:I40"/>
    <mergeCell ref="D41:I41"/>
    <mergeCell ref="D42:I42"/>
    <mergeCell ref="D43:I43"/>
    <mergeCell ref="D44:I44"/>
    <mergeCell ref="D45:I45"/>
    <mergeCell ref="D46:I46"/>
    <mergeCell ref="D47:I47"/>
    <mergeCell ref="D48:I48"/>
    <mergeCell ref="D49:I49"/>
    <mergeCell ref="D50:I50"/>
    <mergeCell ref="D51:I51"/>
    <mergeCell ref="D52:I52"/>
    <mergeCell ref="D53:I53"/>
    <mergeCell ref="C54:D54"/>
    <mergeCell ref="H54:I54"/>
    <mergeCell ref="C55:D55"/>
    <mergeCell ref="H55:I55"/>
    <mergeCell ref="C56:E56"/>
    <mergeCell ref="H56:I56"/>
    <mergeCell ref="C57:D57"/>
    <mergeCell ref="H57:I57"/>
    <mergeCell ref="C58:D58"/>
    <mergeCell ref="H58:I58"/>
    <mergeCell ref="C59:D59"/>
    <mergeCell ref="J61:P61"/>
    <mergeCell ref="J62:P62"/>
  </mergeCells>
  <printOptions headings="false" gridLines="false" gridLinesSet="true" horizontalCentered="false" verticalCentered="false"/>
  <pageMargins left="0.236111111111111" right="0.236111111111111" top="0.747916666666667" bottom="0.747916666666667" header="0.511811023622047" footer="0.511811023622047"/>
  <pageSetup paperSize="1" scale="7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1623</TotalTime>
  <Application>LibreOffice/7.6.2.1$MacOSX_X86_64 LibreOffice_project/56f7684011345957bbf33a7ee678afaf4d2ba333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2023-03-14T19:16:59Z</dcterms:created>
  <dc:creator>ITSSAT</dc:creator>
  <dc:description/>
  <dc:language>es-MX</dc:language>
  <cp:lastModifiedBy/>
  <cp:lastPrinted>2023-03-21T15:13:53Z</cp:lastPrinted>
  <dcterms:modified xsi:type="dcterms:W3CDTF">2025-11-18T12:01:05Z</dcterms:modified>
  <cp:revision>146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