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ACD1AEC7-E9D9-44ED-82AE-5D3061F35E1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9" l="1"/>
  <c r="B34" i="7"/>
  <c r="H34" i="9"/>
  <c r="D34" i="9"/>
  <c r="D21" i="9"/>
  <c r="B21" i="9"/>
  <c r="D20" i="9"/>
  <c r="B20" i="9"/>
  <c r="B16" i="9"/>
  <c r="B13" i="9"/>
  <c r="C10" i="9"/>
  <c r="H8" i="9"/>
  <c r="C7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<sst xmlns="http://schemas.openxmlformats.org/spreadsheetml/2006/main" count="93" uniqueCount="41">
  <si>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</si>
  <si>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</si>
  <si>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</si>
  <si>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</si>
  <si>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</si>
  <si>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</si>
  <si>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</si>
  <si>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</si>
  <si>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</si>
  <si>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</si>
  <si>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</si>
  <si>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</si>
  <si>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</si>
  <si>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</si>
  <si>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</si>
  <si>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</si>
  <si>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</si>
  <si>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</si>
  <si>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</si>
  <si>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</si>
  <si>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</si>
  <si>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</si>
  <si>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</si>
  <si>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ISC LILY ALEJANDRA MEDRANO MENDOZA</t>
  </si>
  <si>
    <t>Ago-Dic 2025</t>
  </si>
  <si>
    <t>TUTORIA Y DIRECCION INDIVIDUALIZADA (ASESOR DE TESIS)</t>
  </si>
  <si>
    <t xml:space="preserve"> Dirigir  y asesorar  las actividades individuales de tesis</t>
  </si>
  <si>
    <t>2 tesis en proceso</t>
  </si>
  <si>
    <t>25/08/2025-7/01/2026</t>
  </si>
  <si>
    <t>Asesorar la tesis “SEGUIMIENTO Y EVALUACIÓN DE APLICACIÓN MÓVIL PARA EL
APRENDIZAJE DE LENGUAJE DE SEÑAS MEXICANO PARA NIVEL
BÁSICO” por las alumnas Maria Guadalupe Garcia Acosta y Elisa Coloriano Victorio.</t>
  </si>
  <si>
    <t>Asesorar la tesis SEGUIMIENTO Y EVALUACIÓN DE LA APLICACION WEB
COMPRA-VENTA DE GANADO EN LA ASOCIACIÓN
GANADERA LOCAL DE CATEMACO: CASO COMUNIDAD DE
LAGUNETA. por el alumno David Ponciano Velasco</t>
  </si>
  <si>
    <t>ISC.DIEGO DE JESUS VELAZQUEZ LUCHO</t>
  </si>
  <si>
    <t>Jefe de División de Ingeniería en Sistemas Computacionales</t>
  </si>
  <si>
    <t>MIA. OCTAVIO OBIL MARTINEZ</t>
  </si>
  <si>
    <t>Fotos</t>
  </si>
  <si>
    <t>Las fotografias estan en drive y en la plataforma Classroom se lleva el seguimiento de avances y respaldo.Los tesistas estan por pasar con revisores para afinar detalles.</t>
  </si>
  <si>
    <t>plataforma classroom liberacion</t>
  </si>
  <si>
    <t>plataforma classroom liberacion digital</t>
  </si>
  <si>
    <t xml:space="preserve">Los tesistas pasaron con los revisores, realizaron cambios en las observaciones, pasaron a firmar la liberaciòn </t>
  </si>
  <si>
    <t>FOTO</t>
  </si>
  <si>
    <t>Los tesistas concluyeron satisfactoriamente la tesis, presentaron examen profesional del cual fue APROBADO, y se llevo a cabo su acto protocolario.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</si>
</sst>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70" zoomScaleNormal="160" zoomScaleSheetLayoutView="70" workbookViewId="0">
      <selection activeCell="G35" sqref="G35:H35"/>
    </sheetView>
  </sheetViews>
  <sheetFormatPr baseColWidth="10" defaultColWidth="11.44140625" defaultRowHeight="13.2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>
      <c r="A3" s="17"/>
      <c r="B3" s="2"/>
      <c r="C3" s="2"/>
      <c r="D3" s="2"/>
      <c r="E3" s="2"/>
      <c r="F3" s="2"/>
      <c r="I3" s="17"/>
    </row>
    <row r="4" spans="1:16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>
      <c r="A5" s="17"/>
      <c r="B5" s="32" t="s">
        <v>1</v>
      </c>
      <c r="C5" s="32"/>
      <c r="D5" s="32"/>
      <c r="E5" s="36" t="s">
        <v>22</v>
      </c>
      <c r="F5" s="36"/>
      <c r="G5" s="36"/>
      <c r="H5" s="3"/>
      <c r="I5" s="17"/>
    </row>
    <row r="6" spans="1:16">
      <c r="A6" s="17"/>
      <c r="B6" s="2"/>
      <c r="C6" s="2"/>
      <c r="D6" s="2"/>
      <c r="E6" s="2"/>
      <c r="F6" s="2"/>
      <c r="I6" s="17"/>
    </row>
    <row r="7" spans="1:16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4">
      <c r="A8" s="17"/>
      <c r="B8"/>
      <c r="C8"/>
      <c r="D8"/>
      <c r="F8" s="4" t="s">
        <v>3</v>
      </c>
      <c r="G8" s="37" t="s">
        <v>24</v>
      </c>
      <c r="H8" s="37"/>
      <c r="I8" s="17"/>
    </row>
    <row r="9" spans="1:16">
      <c r="A9" s="17"/>
      <c r="I9" s="17"/>
    </row>
    <row r="10" spans="1:16">
      <c r="A10" s="17"/>
      <c r="B10" s="4" t="s">
        <v>4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>
      <c r="A11" s="18"/>
      <c r="C11" s="1"/>
      <c r="D11" s="1"/>
      <c r="E11" s="1"/>
      <c r="F11" s="1"/>
      <c r="G11" s="1"/>
      <c r="H11" s="1"/>
      <c r="I11" s="18"/>
    </row>
    <row r="12" spans="1:16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6.4">
      <c r="A20" s="18"/>
      <c r="B20" s="44" t="s">
        <v>29</v>
      </c>
      <c r="C20" s="26"/>
      <c r="D20" s="26"/>
      <c r="E20" s="26"/>
      <c r="F20" s="26"/>
      <c r="G20" s="27"/>
      <c r="H20" s="22" t="s">
        <v>28</v>
      </c>
      <c r="I20" s="18"/>
    </row>
    <row r="21" spans="1:9" s="6" customFormat="1" ht="26.4">
      <c r="A21" s="18"/>
      <c r="B21" s="44" t="s">
        <v>30</v>
      </c>
      <c r="C21" s="26"/>
      <c r="D21" s="26"/>
      <c r="E21" s="26"/>
      <c r="F21" s="26"/>
      <c r="G21" s="27"/>
      <c r="H21" s="22" t="s">
        <v>28</v>
      </c>
      <c r="I21" s="18"/>
    </row>
    <row r="22" spans="1:9" s="6" customFormat="1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>
      <c r="A33" s="18"/>
      <c r="B33" s="1"/>
      <c r="C33" s="1"/>
      <c r="D33" s="1"/>
      <c r="E33" s="1"/>
      <c r="F33" s="1"/>
      <c r="G33" s="1"/>
      <c r="H33" s="1"/>
      <c r="I33" s="18"/>
    </row>
    <row r="34" spans="1:9">
      <c r="A34" s="17"/>
      <c r="I34" s="17"/>
    </row>
    <row r="35" spans="1:9" ht="42.75" customHeight="1">
      <c r="A35" s="17"/>
      <c r="B35" s="13" t="str">
        <f>C7</f>
        <v>ISC LILY ALEJANDRA MEDRANO MENDOZA</v>
      </c>
      <c r="D35" s="38" t="s">
        <v>31</v>
      </c>
      <c r="E35" s="38"/>
      <c r="F35"/>
      <c r="G35" s="38" t="s">
        <v>33</v>
      </c>
      <c r="H35" s="38"/>
      <c r="I35" s="17"/>
    </row>
    <row r="36" spans="1:9" ht="28.5" customHeight="1">
      <c r="A36" s="17"/>
      <c r="B36" s="9" t="s">
        <v>11</v>
      </c>
      <c r="D36" s="39" t="s">
        <v>32</v>
      </c>
      <c r="E36" s="39"/>
      <c r="G36" s="40" t="s">
        <v>12</v>
      </c>
      <c r="H36" s="40"/>
      <c r="I36" s="17"/>
    </row>
    <row r="37" spans="1:9">
      <c r="A37" s="17"/>
      <c r="I37" s="17"/>
    </row>
    <row r="38" spans="1:9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>
      <c r="A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80" zoomScaleNormal="205" zoomScaleSheetLayoutView="80" workbookViewId="0">
      <selection activeCell="D35" sqref="D35:F35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TUTORIA Y DIRECCION INDIVIDUALIZADA (ASESOR DE TESIS)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 xml:space="preserve"> Dirigir  y asesorar  las actividades individuales de tesis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>
      <c r="A20" s="18"/>
      <c r="B20" s="45" t="str">
        <f>Programa!B20</f>
        <v>Asesorar la tesis “SEGUIMIENTO Y EVALUACIÓN DE APLICACIÓN MÓVIL PARA EL
APRENDIZAJE DE LENGUAJE DE SEÑAS MEXICANO PARA NIVEL
BÁSICO” por las alumnas Maria Guadalupe Garcia Acosta y Elisa Coloriano Victorio.</v>
      </c>
      <c r="C20" s="45"/>
      <c r="D20" s="46" t="str">
        <f>Programa!H20</f>
        <v>25/08/2025-7/01/2026</v>
      </c>
      <c r="E20" s="46"/>
      <c r="F20" s="46"/>
      <c r="G20" s="45" t="s">
        <v>34</v>
      </c>
      <c r="H20" s="45"/>
      <c r="I20" s="10">
        <v>0.33</v>
      </c>
      <c r="J20" s="18"/>
    </row>
    <row r="21" spans="1:10" s="6" customFormat="1">
      <c r="A21" s="18"/>
      <c r="B21" s="45" t="str">
        <f>Programa!B21</f>
        <v>Asesorar la tesis SEGUIMIENTO Y EVALUACIÓN DE LA APLICACION WEB
COMPRA-VENTA DE GANADO EN LA ASOCIACIÓN
GANADERA LOCAL DE CATEMACO: CASO COMUNIDAD DE
LAGUNETA. por el alumno David Ponciano Velasco</v>
      </c>
      <c r="C21" s="45"/>
      <c r="D21" s="46" t="str">
        <f>Programa!H21</f>
        <v>25/08/2025-7/01/2026</v>
      </c>
      <c r="E21" s="46"/>
      <c r="F21" s="46"/>
      <c r="G21" s="45" t="s">
        <v>34</v>
      </c>
      <c r="H21" s="45"/>
      <c r="I21" s="10">
        <v>0.33</v>
      </c>
      <c r="J21" s="18"/>
    </row>
    <row r="22" spans="1:10" s="6" customFormat="1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34" t="s">
        <v>35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8" t="str">
        <f>Programa!D35</f>
        <v>ISC.DIEGO DE JESUS VELAZQUEZ LUCHO</v>
      </c>
      <c r="E34" s="38"/>
      <c r="F34" s="38"/>
      <c r="H34" s="38" t="str">
        <f>Programa!G35</f>
        <v>MIA. OCTAVIO OBIL MARTINEZ</v>
      </c>
      <c r="I34" s="38"/>
      <c r="J34" s="17"/>
    </row>
    <row r="35" spans="1:10" ht="28.5" customHeight="1">
      <c r="A35" s="17"/>
      <c r="B35" s="9" t="s">
        <v>11</v>
      </c>
      <c r="D35" s="47" t="s">
        <v>32</v>
      </c>
      <c r="E35" s="47"/>
      <c r="F35" s="47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="70" zoomScaleNormal="70" zoomScaleSheetLayoutView="205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TUTORIA Y DIRECCION INDIVIDUALIZADA (ASESOR DE TESIS)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 xml:space="preserve"> Dirigir  y asesorar  las actividades individuales de tesis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19.95" customHeight="1">
      <c r="A20" s="18"/>
      <c r="B20" s="45" t="str">
        <f>Programa!B20</f>
        <v>Asesorar la tesis “SEGUIMIENTO Y EVALUACIÓN DE APLICACIÓN MÓVIL PARA EL
APRENDIZAJE DE LENGUAJE DE SEÑAS MEXICANO PARA NIVEL
BÁSICO” por las alumnas Maria Guadalupe Garcia Acosta y Elisa Coloriano Victorio.</v>
      </c>
      <c r="C20" s="45"/>
      <c r="D20" s="46" t="str">
        <f>Programa!H20</f>
        <v>25/08/2025-7/01/2026</v>
      </c>
      <c r="E20" s="46"/>
      <c r="F20" s="46"/>
      <c r="G20" s="45" t="s">
        <v>36</v>
      </c>
      <c r="H20" s="45"/>
      <c r="I20" s="10">
        <v>0.66</v>
      </c>
      <c r="J20" s="18"/>
    </row>
    <row r="21" spans="1:10" s="6" customFormat="1">
      <c r="A21" s="18"/>
      <c r="B21" s="30" t="str">
        <f>Programa!B21</f>
        <v>Asesorar la tesis SEGUIMIENTO Y EVALUACIÓN DE LA APLICACION WEB
COMPRA-VENTA DE GANADO EN LA ASOCIACIÓN
GANADERA LOCAL DE CATEMACO: CASO COMUNIDAD DE
LAGUNETA. por el alumno David Ponciano Velasco</v>
      </c>
      <c r="C21" s="30"/>
      <c r="D21" s="46" t="str">
        <f>Programa!H21</f>
        <v>25/08/2025-7/01/2026</v>
      </c>
      <c r="E21" s="46"/>
      <c r="F21" s="46"/>
      <c r="G21" s="45" t="s">
        <v>37</v>
      </c>
      <c r="H21" s="45"/>
      <c r="I21" s="10">
        <v>0.66</v>
      </c>
      <c r="J21" s="18"/>
    </row>
    <row r="22" spans="1:10" s="6" customFormat="1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34" t="s">
        <v>38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28" t="str">
        <f>Programa!D35</f>
        <v>ISC.DIEGO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>
      <c r="A35" s="17"/>
      <c r="B35" s="9" t="str">
        <f>C7</f>
        <v>ISC LILY ALEJANDRA MEDRANO MENDOZA</v>
      </c>
      <c r="D35" s="47" t="s">
        <v>32</v>
      </c>
      <c r="E35" s="47"/>
      <c r="F35" s="47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1" zoomScale="80" zoomScaleNormal="80" zoomScaleSheetLayoutView="100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EN 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TUTORIA Y DIRECCION INDIVIDUALIZADA (ASESOR DE TESIS)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 xml:space="preserve"> Dirigir  y asesorar  las actividades individuales de tesis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>
      <c r="A20" s="18"/>
      <c r="B20" s="45" t="str">
        <f>Programa!B20</f>
        <v>Asesorar la tesis “SEGUIMIENTO Y EVALUACIÓN DE APLICACIÓN MÓVIL PARA EL
APRENDIZAJE DE LENGUAJE DE SEÑAS MEXICANO PARA NIVEL
BÁSICO” por las alumnas Maria Guadalupe Garcia Acosta y Elisa Coloriano Victorio.</v>
      </c>
      <c r="C20" s="45"/>
      <c r="D20" s="46" t="str">
        <f>Programa!H20</f>
        <v>25/08/2025-7/01/2026</v>
      </c>
      <c r="E20" s="46"/>
      <c r="F20" s="46"/>
      <c r="G20" s="45" t="s">
        <v>39</v>
      </c>
      <c r="H20" s="45"/>
      <c r="I20" s="10">
        <v>1</v>
      </c>
      <c r="J20" s="18"/>
    </row>
    <row r="21" spans="1:10" s="6" customFormat="1">
      <c r="A21" s="18"/>
      <c r="B21" s="45" t="str">
        <f>Programa!B21</f>
        <v>Asesorar la tesis SEGUIMIENTO Y EVALUACIÓN DE LA APLICACION WEB
COMPRA-VENTA DE GANADO EN LA ASOCIACIÓN
GANADERA LOCAL DE CATEMACO: CASO COMUNIDAD DE
LAGUNETA. por el alumno David Ponciano Velasco</v>
      </c>
      <c r="C21" s="45"/>
      <c r="D21" s="46" t="str">
        <f>Programa!H21</f>
        <v>25/08/2025-7/01/2026</v>
      </c>
      <c r="E21" s="46"/>
      <c r="F21" s="46"/>
      <c r="G21" s="45" t="s">
        <v>39</v>
      </c>
      <c r="H21" s="45"/>
      <c r="I21" s="10">
        <v>1</v>
      </c>
      <c r="J21" s="18"/>
    </row>
    <row r="22" spans="1:10" s="6" customFormat="1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34" t="s">
        <v>40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28" t="str">
        <f>Programa!D35</f>
        <v>ISC.DIEGO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>
      <c r="A35" s="17"/>
      <c r="B35" s="9" t="s">
        <v>11</v>
      </c>
      <c r="D35" s="47" t="s">
        <v>32</v>
      </c>
      <c r="E35" s="47"/>
      <c r="F35" s="47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 ht="9.9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2025-07-02T21:52:58Z</cp:lastPrinted>
  <dcterms:created xsi:type="dcterms:W3CDTF">2022-07-23T13:46:58Z</dcterms:created>
  <dcterms:modified xsi:type="dcterms:W3CDTF">2026-01-08T17:50:52Z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