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ocuments\2 - SEMESTRE\2- AGOSTO - DICIEMBRE\REPORTES\REPORTES 2025\REPORTES ESPECIALES\REPORTE PI-3\"/>
    </mc:Choice>
  </mc:AlternateContent>
  <bookViews>
    <workbookView xWindow="0" yWindow="0" windowWidth="20490" windowHeight="7650" activeTab="3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3" i="7" l="1"/>
  <c r="B23" i="7"/>
  <c r="H34" i="9" l="1"/>
  <c r="D3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E5" i="9"/>
  <c r="H34" i="8"/>
  <c r="D34" i="8"/>
  <c r="B23" i="8"/>
  <c r="B22" i="8"/>
  <c r="B21" i="8"/>
  <c r="B20" i="8"/>
  <c r="B16" i="8"/>
  <c r="B13" i="8"/>
  <c r="C10" i="8"/>
  <c r="H8" i="8"/>
  <c r="C7" i="8"/>
  <c r="E5" i="8"/>
  <c r="H34" i="7"/>
  <c r="D34" i="7"/>
  <c r="D22" i="7"/>
  <c r="B22" i="7"/>
  <c r="D21" i="7"/>
  <c r="B21" i="7"/>
  <c r="D20" i="7"/>
  <c r="B20" i="7"/>
  <c r="B16" i="7"/>
  <c r="B13" i="7"/>
  <c r="C10" i="7"/>
  <c r="H8" i="7"/>
  <c r="C7" i="7"/>
  <c r="E5" i="7"/>
  <c r="B35" i="1"/>
</calcChain>
</file>

<file path=xl/comments1.xml><?xml version="1.0" encoding="utf-8"?>
<comments xmlns="http://schemas.openxmlformats.org/spreadsheetml/2006/main">
  <authors>
    <author>Operador</author>
  </authors>
  <commentList>
    <comment ref="C8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>
  <authors>
    <author>Operador</author>
  </authors>
  <commentList>
    <comment ref="C8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>
  <authors>
    <author>Operador</author>
  </authors>
  <commentList>
    <comment ref="C8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<sst xmlns="http://schemas.openxmlformats.org/spreadsheetml/2006/main" count="108" uniqueCount="40">
  <si>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</si>
  <si>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</si>
  <si>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</si>
  <si>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</si>
  <si>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</si>
  <si>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</si>
  <si>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</si>
  <si>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</si>
  <si>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</si>
  <si>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</si>
  <si>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</si>
  <si>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</si>
  <si>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</si>
  <si>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</si>
  <si>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</si>
  <si>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</si>
  <si>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</si>
  <si>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</si>
  <si>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</si>
  <si>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</si>
  <si>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</si>
  <si>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</si>
  <si>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Ago-Dic 2025</t>
  </si>
  <si>
    <t>25/08/2025-12/12/2025</t>
  </si>
  <si>
    <t>OCTAVIO OBIL MARTINEZ</t>
  </si>
  <si>
    <t>INFORMÁTICA</t>
  </si>
  <si>
    <t>VERÓNICA GUERRERO HERNÁNDEZ</t>
  </si>
  <si>
    <t>MARCOS CAGAL ORTIZ</t>
  </si>
  <si>
    <t>Jefe de División de Ingeniería Informática</t>
  </si>
  <si>
    <t>Foto</t>
  </si>
  <si>
    <t>VERONICA GUERRERO HERNANDEZ</t>
  </si>
  <si>
    <t>INVESTIGACIÓN Y DESARROLLO TECNOLÓGICO – ARTÍCULOS</t>
  </si>
  <si>
    <t>Realizar un producto entregable de productividad académica para contribuir significativamente al conocimiento con la propuesta de un articulo cientifico</t>
  </si>
  <si>
    <t>1 propuesta de artículo científico</t>
  </si>
  <si>
    <t>Busqueda de articulos cientícos y tesis de maestría y doctorado para la construcción del artículo científico</t>
  </si>
  <si>
    <t>Identificar la revista para la publicación del articulo científico</t>
  </si>
  <si>
    <t>Construcción de la propuesta del artículo científico de acuerdo a la revista en donde sera enviado el escrito</t>
  </si>
  <si>
    <t>Enviar la propuesta de articulo cientifico para su aprobación y publicación en la revista seleccionada</t>
  </si>
  <si>
    <t>Captura de pantalla</t>
  </si>
  <si>
    <t>10/10/2025-05/11/2025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</si>
</sst>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9"/>
      <color theme="1"/>
      <name val="Arial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14" fontId="11" fillId="0" borderId="6" xfId="0" applyNumberFormat="1" applyFont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0"/>
  <sheetViews>
    <sheetView view="pageBreakPreview" topLeftCell="A4" zoomScale="140" zoomScaleNormal="160" zoomScaleSheetLayoutView="140" workbookViewId="0">
      <selection activeCell="H20" sqref="H20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5" width="11.140625" style="1" customWidth="1"/>
    <col min="6" max="6" width="7.5703125" style="1" customWidth="1"/>
    <col min="7" max="8" width="11.42578125" style="1"/>
    <col min="9" max="9" width="1.7109375" style="1" customWidth="1"/>
    <col min="10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25">
      <c r="A2" s="14"/>
      <c r="B2" s="23" t="s">
        <v>21</v>
      </c>
      <c r="C2" s="24"/>
      <c r="D2" s="24"/>
      <c r="E2" s="24"/>
      <c r="F2" s="24"/>
      <c r="G2" s="24"/>
      <c r="H2" s="24"/>
      <c r="I2" s="16"/>
      <c r="J2" s="19"/>
      <c r="K2" s="19"/>
      <c r="L2" s="19"/>
      <c r="M2" s="19"/>
      <c r="N2" s="19"/>
      <c r="O2" s="19"/>
      <c r="P2"/>
    </row>
    <row r="3" spans="1:16" x14ac:dyDescent="0.2">
      <c r="A3" s="17"/>
      <c r="B3" s="2"/>
      <c r="C3" s="2"/>
      <c r="D3" s="2"/>
      <c r="E3" s="2"/>
      <c r="F3" s="2"/>
      <c r="I3" s="17"/>
    </row>
    <row r="4" spans="1:16" x14ac:dyDescent="0.2">
      <c r="A4" s="17"/>
      <c r="B4" s="35" t="s">
        <v>0</v>
      </c>
      <c r="C4" s="35"/>
      <c r="D4" s="35"/>
      <c r="E4" s="35"/>
      <c r="F4" s="35"/>
      <c r="G4" s="35"/>
      <c r="H4" s="35"/>
      <c r="I4" s="17"/>
    </row>
    <row r="5" spans="1:16" x14ac:dyDescent="0.2">
      <c r="A5" s="17"/>
      <c r="B5" s="36" t="s">
        <v>1</v>
      </c>
      <c r="C5" s="36"/>
      <c r="D5" s="36"/>
      <c r="E5" s="40" t="s">
        <v>25</v>
      </c>
      <c r="F5" s="40"/>
      <c r="G5" s="40"/>
      <c r="H5" s="3"/>
      <c r="I5" s="17"/>
    </row>
    <row r="6" spans="1:16" x14ac:dyDescent="0.2">
      <c r="A6" s="17"/>
      <c r="B6" s="2"/>
      <c r="C6" s="2"/>
      <c r="D6" s="2"/>
      <c r="E6" s="2"/>
      <c r="F6" s="2"/>
      <c r="I6" s="17"/>
    </row>
    <row r="7" spans="1:16" x14ac:dyDescent="0.2">
      <c r="A7" s="17"/>
      <c r="B7" s="4" t="s">
        <v>2</v>
      </c>
      <c r="C7" s="31" t="s">
        <v>26</v>
      </c>
      <c r="D7" s="31"/>
      <c r="E7" s="31"/>
      <c r="F7" s="31"/>
      <c r="G7" s="31"/>
      <c r="H7" s="31"/>
      <c r="I7" s="17"/>
    </row>
    <row r="8" spans="1:16" ht="15" x14ac:dyDescent="0.25">
      <c r="A8" s="17"/>
      <c r="B8"/>
      <c r="C8"/>
      <c r="D8"/>
      <c r="F8" s="4" t="s">
        <v>3</v>
      </c>
      <c r="G8" s="41" t="s">
        <v>22</v>
      </c>
      <c r="H8" s="41"/>
      <c r="I8" s="17"/>
    </row>
    <row r="9" spans="1:16" x14ac:dyDescent="0.2">
      <c r="A9" s="17"/>
      <c r="I9" s="17"/>
    </row>
    <row r="10" spans="1:16" ht="24.6" customHeight="1" x14ac:dyDescent="0.2">
      <c r="A10" s="17"/>
      <c r="B10" s="4" t="s">
        <v>4</v>
      </c>
      <c r="C10" s="32" t="s">
        <v>31</v>
      </c>
      <c r="D10" s="32"/>
      <c r="E10" s="32"/>
      <c r="F10" s="32"/>
      <c r="G10" s="32"/>
      <c r="H10" s="32"/>
      <c r="I10" s="17"/>
    </row>
    <row r="11" spans="1:16" s="6" customFormat="1" x14ac:dyDescent="0.2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">
      <c r="A12" s="18"/>
      <c r="B12" s="33" t="s">
        <v>5</v>
      </c>
      <c r="C12" s="33"/>
      <c r="D12" s="33"/>
      <c r="E12" s="33"/>
      <c r="F12" s="33"/>
      <c r="G12" s="33"/>
      <c r="H12" s="33"/>
      <c r="I12" s="18"/>
    </row>
    <row r="13" spans="1:16" s="6" customFormat="1" ht="25.5" customHeight="1" x14ac:dyDescent="0.2">
      <c r="A13" s="18"/>
      <c r="B13" s="34" t="s">
        <v>32</v>
      </c>
      <c r="C13" s="34"/>
      <c r="D13" s="34"/>
      <c r="E13" s="34"/>
      <c r="F13" s="34"/>
      <c r="G13" s="34"/>
      <c r="H13" s="34"/>
      <c r="I13" s="18"/>
    </row>
    <row r="14" spans="1:16" s="6" customFormat="1" x14ac:dyDescent="0.2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">
      <c r="A15" s="18"/>
      <c r="B15" s="33" t="s">
        <v>6</v>
      </c>
      <c r="C15" s="33"/>
      <c r="D15" s="33"/>
      <c r="E15" s="33"/>
      <c r="F15" s="33"/>
      <c r="G15" s="33"/>
      <c r="H15" s="33"/>
      <c r="I15" s="18"/>
    </row>
    <row r="16" spans="1:16" s="6" customFormat="1" ht="25.5" customHeight="1" x14ac:dyDescent="0.2">
      <c r="A16" s="18"/>
      <c r="B16" s="34" t="s">
        <v>33</v>
      </c>
      <c r="C16" s="34"/>
      <c r="D16" s="34"/>
      <c r="E16" s="34"/>
      <c r="F16" s="34"/>
      <c r="G16" s="34"/>
      <c r="H16" s="34"/>
      <c r="I16" s="18"/>
    </row>
    <row r="17" spans="1:9" s="6" customFormat="1" x14ac:dyDescent="0.2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">
      <c r="A18" s="18"/>
      <c r="B18" s="39" t="s">
        <v>7</v>
      </c>
      <c r="C18" s="39"/>
      <c r="D18" s="39"/>
      <c r="E18" s="39"/>
      <c r="F18" s="39"/>
      <c r="G18" s="39"/>
      <c r="H18" s="39"/>
      <c r="I18" s="18"/>
    </row>
    <row r="19" spans="1:9" s="6" customFormat="1" ht="25.5" x14ac:dyDescent="0.2">
      <c r="A19" s="18"/>
      <c r="B19" s="45" t="s">
        <v>8</v>
      </c>
      <c r="C19" s="46"/>
      <c r="D19" s="46"/>
      <c r="E19" s="46"/>
      <c r="F19" s="46"/>
      <c r="G19" s="47"/>
      <c r="H19" s="21" t="s">
        <v>9</v>
      </c>
      <c r="I19" s="18"/>
    </row>
    <row r="20" spans="1:9" s="6" customFormat="1" ht="24" customHeight="1" x14ac:dyDescent="0.2">
      <c r="A20" s="18"/>
      <c r="B20" s="28" t="s">
        <v>34</v>
      </c>
      <c r="C20" s="29"/>
      <c r="D20" s="29"/>
      <c r="E20" s="29"/>
      <c r="F20" s="29"/>
      <c r="G20" s="30"/>
      <c r="H20" s="22" t="s">
        <v>23</v>
      </c>
      <c r="I20" s="18"/>
    </row>
    <row r="21" spans="1:9" s="6" customFormat="1" ht="29.45" customHeight="1" x14ac:dyDescent="0.2">
      <c r="A21" s="18"/>
      <c r="B21" s="28" t="s">
        <v>35</v>
      </c>
      <c r="C21" s="29"/>
      <c r="D21" s="29"/>
      <c r="E21" s="29"/>
      <c r="F21" s="29"/>
      <c r="G21" s="30"/>
      <c r="H21" s="22" t="s">
        <v>23</v>
      </c>
      <c r="I21" s="18"/>
    </row>
    <row r="22" spans="1:9" s="6" customFormat="1" ht="28.15" customHeight="1" x14ac:dyDescent="0.2">
      <c r="A22" s="18"/>
      <c r="B22" s="28" t="s">
        <v>36</v>
      </c>
      <c r="C22" s="29"/>
      <c r="D22" s="29"/>
      <c r="E22" s="29"/>
      <c r="F22" s="29"/>
      <c r="G22" s="30"/>
      <c r="H22" s="22" t="s">
        <v>23</v>
      </c>
      <c r="I22" s="18"/>
    </row>
    <row r="23" spans="1:9" s="6" customFormat="1" ht="27.6" customHeight="1" x14ac:dyDescent="0.2">
      <c r="A23" s="18"/>
      <c r="B23" s="28" t="s">
        <v>37</v>
      </c>
      <c r="C23" s="29"/>
      <c r="D23" s="29"/>
      <c r="E23" s="29"/>
      <c r="F23" s="29"/>
      <c r="G23" s="30"/>
      <c r="H23" s="22" t="s">
        <v>23</v>
      </c>
      <c r="I23" s="18"/>
    </row>
    <row r="24" spans="1:9" s="6" customFormat="1" ht="27.6" customHeight="1" x14ac:dyDescent="0.2">
      <c r="A24" s="18"/>
      <c r="B24" s="25"/>
      <c r="C24" s="26"/>
      <c r="D24" s="26"/>
      <c r="E24" s="26"/>
      <c r="F24" s="26"/>
      <c r="G24" s="27"/>
      <c r="H24" s="22"/>
      <c r="I24" s="18"/>
    </row>
    <row r="25" spans="1:9" s="6" customFormat="1" ht="26.45" customHeight="1" x14ac:dyDescent="0.2">
      <c r="A25" s="18"/>
      <c r="B25" s="28"/>
      <c r="C25" s="29"/>
      <c r="D25" s="29"/>
      <c r="E25" s="29"/>
      <c r="F25" s="29"/>
      <c r="G25" s="30"/>
      <c r="H25" s="22"/>
      <c r="I25" s="18"/>
    </row>
    <row r="26" spans="1:9" s="6" customFormat="1" ht="29.45" customHeight="1" x14ac:dyDescent="0.2">
      <c r="A26" s="18"/>
      <c r="B26" s="28"/>
      <c r="C26" s="29"/>
      <c r="D26" s="29"/>
      <c r="E26" s="29"/>
      <c r="F26" s="29"/>
      <c r="G26" s="30"/>
      <c r="H26" s="22"/>
      <c r="I26" s="18"/>
    </row>
    <row r="27" spans="1:9" s="6" customFormat="1" x14ac:dyDescent="0.2">
      <c r="A27" s="18"/>
      <c r="B27" s="25"/>
      <c r="C27" s="26"/>
      <c r="D27" s="26"/>
      <c r="E27" s="26"/>
      <c r="F27" s="26"/>
      <c r="G27" s="27"/>
      <c r="H27" s="11"/>
      <c r="I27" s="18"/>
    </row>
    <row r="28" spans="1:9" s="6" customFormat="1" x14ac:dyDescent="0.2">
      <c r="A28" s="18"/>
      <c r="B28" s="25"/>
      <c r="C28" s="26"/>
      <c r="D28" s="26"/>
      <c r="E28" s="26"/>
      <c r="F28" s="26"/>
      <c r="G28" s="27"/>
      <c r="H28" s="11"/>
      <c r="I28" s="18"/>
    </row>
    <row r="29" spans="1:9" s="6" customFormat="1" x14ac:dyDescent="0.2">
      <c r="A29" s="18"/>
      <c r="B29" s="25"/>
      <c r="C29" s="26"/>
      <c r="D29" s="26"/>
      <c r="E29" s="26"/>
      <c r="F29" s="26"/>
      <c r="G29" s="27"/>
      <c r="H29" s="11"/>
      <c r="I29" s="18"/>
    </row>
    <row r="30" spans="1:9" s="6" customFormat="1" x14ac:dyDescent="0.2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">
      <c r="A31" s="18"/>
      <c r="B31" s="33" t="s">
        <v>10</v>
      </c>
      <c r="C31" s="33"/>
      <c r="D31" s="33"/>
      <c r="E31" s="33"/>
      <c r="F31" s="33"/>
      <c r="G31" s="33"/>
      <c r="H31" s="33"/>
      <c r="I31" s="18"/>
    </row>
    <row r="32" spans="1:9" s="6" customFormat="1" ht="46.5" customHeight="1" x14ac:dyDescent="0.2">
      <c r="A32" s="18"/>
      <c r="B32" s="38"/>
      <c r="C32" s="38"/>
      <c r="D32" s="38"/>
      <c r="E32" s="38"/>
      <c r="F32" s="38"/>
      <c r="G32" s="38"/>
      <c r="H32" s="38"/>
      <c r="I32" s="18"/>
    </row>
    <row r="33" spans="1:9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">
      <c r="A34" s="17"/>
      <c r="I34" s="17"/>
    </row>
    <row r="35" spans="1:9" ht="42.75" customHeight="1" x14ac:dyDescent="0.25">
      <c r="A35" s="17"/>
      <c r="B35" s="13" t="str">
        <f>C7</f>
        <v>VERÓNICA GUERRERO HERNÁNDEZ</v>
      </c>
      <c r="D35" s="42" t="s">
        <v>27</v>
      </c>
      <c r="E35" s="42"/>
      <c r="F35"/>
      <c r="G35" s="42" t="s">
        <v>24</v>
      </c>
      <c r="H35" s="42"/>
      <c r="I35" s="17"/>
    </row>
    <row r="36" spans="1:9" ht="28.5" customHeight="1" x14ac:dyDescent="0.2">
      <c r="A36" s="17"/>
      <c r="B36" s="9" t="s">
        <v>11</v>
      </c>
      <c r="D36" s="43" t="s">
        <v>28</v>
      </c>
      <c r="E36" s="43"/>
      <c r="G36" s="44" t="s">
        <v>12</v>
      </c>
      <c r="H36" s="44"/>
      <c r="I36" s="17"/>
    </row>
    <row r="37" spans="1:9" x14ac:dyDescent="0.2">
      <c r="A37" s="17"/>
      <c r="I37" s="17"/>
    </row>
    <row r="38" spans="1:9" x14ac:dyDescent="0.2">
      <c r="A38" s="17"/>
      <c r="B38" s="37" t="s">
        <v>13</v>
      </c>
      <c r="C38" s="37"/>
      <c r="D38" s="37"/>
      <c r="E38" s="37"/>
      <c r="F38" s="37"/>
      <c r="G38" s="37"/>
      <c r="H38" s="37"/>
      <c r="I38" s="17"/>
    </row>
    <row r="39" spans="1:9" x14ac:dyDescent="0.2">
      <c r="A39" s="17"/>
      <c r="I39" s="17"/>
    </row>
    <row r="40" spans="1:9" x14ac:dyDescent="0.2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</mergeCells>
  <phoneticPr fontId="12" type="noConversion"/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view="pageBreakPreview" topLeftCell="A15" zoomScale="110" zoomScaleNormal="205" zoomScaleSheetLayoutView="110" workbookViewId="0">
      <selection activeCell="G20" sqref="G20:H23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25">
      <c r="A2" s="14"/>
      <c r="B2" s="23" t="s">
        <v>20</v>
      </c>
      <c r="C2" s="24"/>
      <c r="D2" s="24"/>
      <c r="E2" s="24"/>
      <c r="F2" s="24"/>
      <c r="G2" s="24"/>
      <c r="H2" s="24"/>
      <c r="I2" s="24"/>
      <c r="J2" s="17"/>
    </row>
    <row r="3" spans="1:10" x14ac:dyDescent="0.2">
      <c r="A3" s="17"/>
      <c r="J3" s="17"/>
    </row>
    <row r="4" spans="1:10" x14ac:dyDescent="0.2">
      <c r="A4" s="17"/>
      <c r="B4" s="35" t="s">
        <v>0</v>
      </c>
      <c r="C4" s="35"/>
      <c r="D4" s="35"/>
      <c r="E4" s="35"/>
      <c r="F4" s="35"/>
      <c r="G4" s="35"/>
      <c r="H4" s="35"/>
      <c r="I4" s="35"/>
      <c r="J4" s="17"/>
    </row>
    <row r="5" spans="1:10" x14ac:dyDescent="0.2">
      <c r="A5" s="17"/>
      <c r="B5" s="36" t="s">
        <v>1</v>
      </c>
      <c r="C5" s="36"/>
      <c r="D5" s="36"/>
      <c r="E5" s="52" t="str">
        <f>Programa!E5</f>
        <v>INFORMÁTICA</v>
      </c>
      <c r="F5" s="52"/>
      <c r="G5" s="52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31" t="str">
        <f>Programa!C7</f>
        <v>VERÓNICA GUERRERO HERNÁNDEZ</v>
      </c>
      <c r="D7" s="31"/>
      <c r="E7" s="31"/>
      <c r="F7" s="31"/>
      <c r="G7" s="31"/>
      <c r="H7" s="31"/>
      <c r="I7" s="31"/>
      <c r="J7" s="17"/>
    </row>
    <row r="8" spans="1:10" x14ac:dyDescent="0.2">
      <c r="A8" s="17"/>
      <c r="B8" s="4" t="s">
        <v>14</v>
      </c>
      <c r="C8" s="31">
        <v>1</v>
      </c>
      <c r="D8" s="31"/>
      <c r="E8" s="8"/>
      <c r="G8" s="4" t="s">
        <v>3</v>
      </c>
      <c r="H8" s="41" t="str">
        <f>Programa!G8</f>
        <v>Ago-Dic 2025</v>
      </c>
      <c r="I8" s="41"/>
      <c r="J8" s="17"/>
    </row>
    <row r="9" spans="1:10" x14ac:dyDescent="0.2">
      <c r="A9" s="17"/>
      <c r="J9" s="17"/>
    </row>
    <row r="10" spans="1:10" ht="30" customHeight="1" x14ac:dyDescent="0.2">
      <c r="A10" s="17"/>
      <c r="B10" s="4" t="s">
        <v>4</v>
      </c>
      <c r="C10" s="42" t="str">
        <f>Programa!C10</f>
        <v>INVESTIGACIÓN Y DESARROLLO TECNOLÓGICO – ARTÍCULOS</v>
      </c>
      <c r="D10" s="42"/>
      <c r="E10" s="42"/>
      <c r="F10" s="42"/>
      <c r="G10" s="42"/>
      <c r="H10" s="42"/>
      <c r="I10" s="42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33" t="s">
        <v>5</v>
      </c>
      <c r="C12" s="33"/>
      <c r="D12" s="33"/>
      <c r="E12" s="33"/>
      <c r="F12" s="33"/>
      <c r="G12" s="33"/>
      <c r="H12" s="33"/>
      <c r="I12" s="33"/>
      <c r="J12" s="18"/>
    </row>
    <row r="13" spans="1:10" s="6" customFormat="1" ht="25.5" customHeight="1" x14ac:dyDescent="0.2">
      <c r="A13" s="18"/>
      <c r="B13" s="34" t="str">
        <f>Programa!B13</f>
        <v>Realizar un producto entregable de productividad académica para contribuir significativamente al conocimiento con la propuesta de un articulo cientifico</v>
      </c>
      <c r="C13" s="34"/>
      <c r="D13" s="34"/>
      <c r="E13" s="34"/>
      <c r="F13" s="34"/>
      <c r="G13" s="34"/>
      <c r="H13" s="34"/>
      <c r="I13" s="34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33" t="s">
        <v>6</v>
      </c>
      <c r="C15" s="33"/>
      <c r="D15" s="33"/>
      <c r="E15" s="33"/>
      <c r="F15" s="33"/>
      <c r="G15" s="33"/>
      <c r="H15" s="33"/>
      <c r="I15" s="33"/>
      <c r="J15" s="18"/>
    </row>
    <row r="16" spans="1:10" s="6" customFormat="1" ht="25.5" customHeight="1" x14ac:dyDescent="0.2">
      <c r="A16" s="18"/>
      <c r="B16" s="34" t="str">
        <f>Programa!B16</f>
        <v>1 propuesta de artículo científico</v>
      </c>
      <c r="C16" s="34"/>
      <c r="D16" s="34"/>
      <c r="E16" s="34"/>
      <c r="F16" s="34"/>
      <c r="G16" s="34"/>
      <c r="H16" s="34"/>
      <c r="I16" s="34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33" t="s">
        <v>8</v>
      </c>
      <c r="C18" s="33"/>
      <c r="D18" s="33"/>
      <c r="E18" s="33"/>
      <c r="F18" s="33"/>
      <c r="G18" s="33"/>
      <c r="H18" s="33"/>
      <c r="I18" s="33"/>
      <c r="J18" s="18"/>
    </row>
    <row r="19" spans="1:10" s="6" customFormat="1" ht="26.25" customHeight="1" x14ac:dyDescent="0.2">
      <c r="A19" s="18"/>
      <c r="B19" s="39" t="s">
        <v>15</v>
      </c>
      <c r="C19" s="39"/>
      <c r="D19" s="51" t="s">
        <v>16</v>
      </c>
      <c r="E19" s="51"/>
      <c r="F19" s="51"/>
      <c r="G19" s="39" t="s">
        <v>17</v>
      </c>
      <c r="H19" s="39"/>
      <c r="I19" s="20" t="s">
        <v>18</v>
      </c>
      <c r="J19" s="18"/>
    </row>
    <row r="20" spans="1:10" s="6" customFormat="1" ht="43.15" customHeight="1" x14ac:dyDescent="0.2">
      <c r="A20" s="18"/>
      <c r="B20" s="38" t="str">
        <f>Programa!B20</f>
        <v>Busqueda de articulos cientícos y tesis de maestría y doctorado para la construcción del artículo científico</v>
      </c>
      <c r="C20" s="38"/>
      <c r="D20" s="49" t="str">
        <f>Programa!H20</f>
        <v>25/08/2025-12/12/2025</v>
      </c>
      <c r="E20" s="49"/>
      <c r="F20" s="49"/>
      <c r="G20" s="48" t="s">
        <v>38</v>
      </c>
      <c r="H20" s="48"/>
      <c r="I20" s="10">
        <v>0.3</v>
      </c>
      <c r="J20" s="18"/>
    </row>
    <row r="21" spans="1:10" s="6" customFormat="1" ht="43.9" customHeight="1" x14ac:dyDescent="0.2">
      <c r="A21" s="18"/>
      <c r="B21" s="34" t="str">
        <f>Programa!B21</f>
        <v>Identificar la revista para la publicación del articulo científico</v>
      </c>
      <c r="C21" s="34"/>
      <c r="D21" s="49" t="str">
        <f>Programa!H21</f>
        <v>25/08/2025-12/12/2025</v>
      </c>
      <c r="E21" s="49"/>
      <c r="F21" s="49"/>
      <c r="G21" s="48" t="s">
        <v>38</v>
      </c>
      <c r="H21" s="48"/>
      <c r="I21" s="10">
        <v>0.3</v>
      </c>
      <c r="J21" s="18"/>
    </row>
    <row r="22" spans="1:10" s="6" customFormat="1" ht="31.9" customHeight="1" x14ac:dyDescent="0.2">
      <c r="A22" s="18"/>
      <c r="B22" s="34" t="str">
        <f>Programa!B22</f>
        <v>Construcción de la propuesta del artículo científico de acuerdo a la revista en donde sera enviado el escrito</v>
      </c>
      <c r="C22" s="34"/>
      <c r="D22" s="49" t="str">
        <f>Programa!H22</f>
        <v>25/08/2025-12/12/2025</v>
      </c>
      <c r="E22" s="49"/>
      <c r="F22" s="49"/>
      <c r="G22" s="48" t="s">
        <v>29</v>
      </c>
      <c r="H22" s="48"/>
      <c r="I22" s="10">
        <v>0.3</v>
      </c>
      <c r="J22" s="18"/>
    </row>
    <row r="23" spans="1:10" s="6" customFormat="1" ht="31.9" customHeight="1" x14ac:dyDescent="0.2">
      <c r="A23" s="18"/>
      <c r="B23" s="34" t="str">
        <f>Programa!B23</f>
        <v>Enviar la propuesta de articulo cientifico para su aprobación y publicación en la revista seleccionada</v>
      </c>
      <c r="C23" s="34"/>
      <c r="D23" s="49" t="str">
        <f>Programa!H23</f>
        <v>25/08/2025-12/12/2025</v>
      </c>
      <c r="E23" s="49"/>
      <c r="F23" s="49"/>
      <c r="G23" s="48" t="s">
        <v>29</v>
      </c>
      <c r="H23" s="48"/>
      <c r="I23" s="10">
        <v>0.3</v>
      </c>
      <c r="J23" s="18"/>
    </row>
    <row r="24" spans="1:10" s="6" customFormat="1" ht="32.450000000000003" customHeight="1" x14ac:dyDescent="0.2">
      <c r="A24" s="18"/>
      <c r="B24" s="34"/>
      <c r="C24" s="34"/>
      <c r="D24" s="49"/>
      <c r="E24" s="49"/>
      <c r="F24" s="49"/>
      <c r="G24" s="48"/>
      <c r="H24" s="48"/>
      <c r="I24" s="10"/>
      <c r="J24" s="18"/>
    </row>
    <row r="25" spans="1:10" s="6" customFormat="1" ht="39" customHeight="1" x14ac:dyDescent="0.2">
      <c r="A25" s="18"/>
      <c r="B25" s="34"/>
      <c r="C25" s="34"/>
      <c r="D25" s="49"/>
      <c r="E25" s="49"/>
      <c r="F25" s="49"/>
      <c r="G25" s="48"/>
      <c r="H25" s="48"/>
      <c r="I25" s="10"/>
      <c r="J25" s="18"/>
    </row>
    <row r="26" spans="1:10" s="6" customFormat="1" ht="31.15" customHeight="1" x14ac:dyDescent="0.2">
      <c r="A26" s="18"/>
      <c r="B26" s="34"/>
      <c r="C26" s="34"/>
      <c r="D26" s="49"/>
      <c r="E26" s="49"/>
      <c r="F26" s="49"/>
      <c r="G26" s="48"/>
      <c r="H26" s="48"/>
      <c r="I26" s="10"/>
      <c r="J26" s="18"/>
    </row>
    <row r="27" spans="1:10" s="6" customFormat="1" x14ac:dyDescent="0.2">
      <c r="A27" s="18"/>
      <c r="B27" s="48"/>
      <c r="C27" s="48"/>
      <c r="D27" s="49"/>
      <c r="E27" s="49"/>
      <c r="F27" s="49"/>
      <c r="G27" s="48"/>
      <c r="H27" s="48"/>
      <c r="I27" s="10"/>
      <c r="J27" s="18"/>
    </row>
    <row r="28" spans="1:10" s="6" customFormat="1" x14ac:dyDescent="0.2">
      <c r="A28" s="18"/>
      <c r="B28" s="48"/>
      <c r="C28" s="48"/>
      <c r="D28" s="49"/>
      <c r="E28" s="49"/>
      <c r="F28" s="49"/>
      <c r="G28" s="48"/>
      <c r="H28" s="48"/>
      <c r="I28" s="10"/>
      <c r="J28" s="18"/>
    </row>
    <row r="29" spans="1:10" s="6" customFormat="1" x14ac:dyDescent="0.2">
      <c r="A29" s="18"/>
      <c r="B29" s="48"/>
      <c r="C29" s="48"/>
      <c r="D29" s="49"/>
      <c r="E29" s="49"/>
      <c r="F29" s="49"/>
      <c r="G29" s="48"/>
      <c r="H29" s="48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33" t="s">
        <v>10</v>
      </c>
      <c r="C31" s="33"/>
      <c r="D31" s="33"/>
      <c r="E31" s="33"/>
      <c r="F31" s="33"/>
      <c r="G31" s="33"/>
      <c r="H31" s="33"/>
      <c r="I31" s="33"/>
      <c r="J31" s="18"/>
    </row>
    <row r="32" spans="1:10" s="6" customFormat="1" ht="41.25" customHeight="1" x14ac:dyDescent="0.2">
      <c r="A32" s="18"/>
      <c r="B32" s="38"/>
      <c r="C32" s="38"/>
      <c r="D32" s="38"/>
      <c r="E32" s="38"/>
      <c r="F32" s="38"/>
      <c r="G32" s="38"/>
      <c r="H32" s="38"/>
      <c r="I32" s="38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 t="s">
        <v>30</v>
      </c>
      <c r="D34" s="42" t="str">
        <f>Programa!D35</f>
        <v>MARCOS CAGAL ORTIZ</v>
      </c>
      <c r="E34" s="42"/>
      <c r="F34" s="42"/>
      <c r="H34" s="42" t="str">
        <f>Programa!G35</f>
        <v>OCTAVIO OBIL MARTINEZ</v>
      </c>
      <c r="I34" s="42"/>
      <c r="J34" s="17"/>
    </row>
    <row r="35" spans="1:10" ht="28.5" customHeight="1" x14ac:dyDescent="0.2">
      <c r="A35" s="17"/>
      <c r="B35" s="9" t="s">
        <v>11</v>
      </c>
      <c r="D35" s="50" t="s">
        <v>28</v>
      </c>
      <c r="E35" s="50"/>
      <c r="F35" s="50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37" t="s">
        <v>19</v>
      </c>
      <c r="C37" s="37"/>
      <c r="D37" s="37"/>
      <c r="E37" s="37"/>
      <c r="F37" s="37"/>
      <c r="G37" s="37"/>
      <c r="H37" s="37"/>
      <c r="I37" s="37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H34:I34"/>
    <mergeCell ref="B29:C29"/>
    <mergeCell ref="D29:F29"/>
    <mergeCell ref="G29:H29"/>
    <mergeCell ref="B31:I31"/>
    <mergeCell ref="B32:I32"/>
    <mergeCell ref="D34:F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topLeftCell="A32" zoomScale="110" zoomScaleNormal="110" zoomScaleSheetLayoutView="205" workbookViewId="0">
      <selection activeCell="G20" sqref="G20:H20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25">
      <c r="A2" s="14"/>
      <c r="B2" s="23" t="s">
        <v>20</v>
      </c>
      <c r="C2" s="24"/>
      <c r="D2" s="24"/>
      <c r="E2" s="24"/>
      <c r="F2" s="24"/>
      <c r="G2" s="24"/>
      <c r="H2" s="24"/>
      <c r="I2" s="24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35" t="s">
        <v>0</v>
      </c>
      <c r="C4" s="35"/>
      <c r="D4" s="35"/>
      <c r="E4" s="35"/>
      <c r="F4" s="35"/>
      <c r="G4" s="35"/>
      <c r="H4" s="35"/>
      <c r="I4" s="35"/>
      <c r="J4" s="17"/>
    </row>
    <row r="5" spans="1:10" x14ac:dyDescent="0.2">
      <c r="A5" s="17"/>
      <c r="B5" s="36" t="s">
        <v>1</v>
      </c>
      <c r="C5" s="36"/>
      <c r="D5" s="36"/>
      <c r="E5" s="52" t="str">
        <f>Programa!E5</f>
        <v>INFORMÁTICA</v>
      </c>
      <c r="F5" s="52"/>
      <c r="G5" s="52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31" t="str">
        <f>Programa!C7</f>
        <v>VERÓNICA GUERRERO HERNÁNDEZ</v>
      </c>
      <c r="D7" s="31"/>
      <c r="E7" s="31"/>
      <c r="F7" s="31"/>
      <c r="G7" s="31"/>
      <c r="H7" s="31"/>
      <c r="I7" s="31"/>
      <c r="J7" s="17"/>
    </row>
    <row r="8" spans="1:10" x14ac:dyDescent="0.2">
      <c r="A8" s="17"/>
      <c r="B8" s="4" t="s">
        <v>14</v>
      </c>
      <c r="C8" s="31">
        <v>2</v>
      </c>
      <c r="D8" s="31"/>
      <c r="E8" s="8"/>
      <c r="G8" s="4" t="s">
        <v>3</v>
      </c>
      <c r="H8" s="41" t="str">
        <f>Programa!G8</f>
        <v>Ago-Dic 2025</v>
      </c>
      <c r="I8" s="41"/>
      <c r="J8" s="17"/>
    </row>
    <row r="9" spans="1:10" x14ac:dyDescent="0.2">
      <c r="A9" s="17"/>
      <c r="J9" s="17"/>
    </row>
    <row r="10" spans="1:10" ht="25.15" customHeight="1" x14ac:dyDescent="0.2">
      <c r="A10" s="17"/>
      <c r="B10" s="4" t="s">
        <v>4</v>
      </c>
      <c r="C10" s="42" t="str">
        <f>Programa!C10</f>
        <v>INVESTIGACIÓN Y DESARROLLO TECNOLÓGICO – ARTÍCULOS</v>
      </c>
      <c r="D10" s="42"/>
      <c r="E10" s="42"/>
      <c r="F10" s="42"/>
      <c r="G10" s="42"/>
      <c r="H10" s="42"/>
      <c r="I10" s="42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33" t="s">
        <v>5</v>
      </c>
      <c r="C12" s="33"/>
      <c r="D12" s="33"/>
      <c r="E12" s="33"/>
      <c r="F12" s="33"/>
      <c r="G12" s="33"/>
      <c r="H12" s="33"/>
      <c r="I12" s="33"/>
      <c r="J12" s="18"/>
    </row>
    <row r="13" spans="1:10" s="6" customFormat="1" ht="25.5" customHeight="1" x14ac:dyDescent="0.2">
      <c r="A13" s="18"/>
      <c r="B13" s="34" t="str">
        <f>Programa!B13</f>
        <v>Realizar un producto entregable de productividad académica para contribuir significativamente al conocimiento con la propuesta de un articulo cientifico</v>
      </c>
      <c r="C13" s="34"/>
      <c r="D13" s="34"/>
      <c r="E13" s="34"/>
      <c r="F13" s="34"/>
      <c r="G13" s="34"/>
      <c r="H13" s="34"/>
      <c r="I13" s="34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33" t="s">
        <v>6</v>
      </c>
      <c r="C15" s="33"/>
      <c r="D15" s="33"/>
      <c r="E15" s="33"/>
      <c r="F15" s="33"/>
      <c r="G15" s="33"/>
      <c r="H15" s="33"/>
      <c r="I15" s="33"/>
      <c r="J15" s="18"/>
    </row>
    <row r="16" spans="1:10" s="6" customFormat="1" ht="25.5" customHeight="1" x14ac:dyDescent="0.2">
      <c r="A16" s="18"/>
      <c r="B16" s="34" t="str">
        <f>Programa!B16</f>
        <v>1 propuesta de artículo científico</v>
      </c>
      <c r="C16" s="34"/>
      <c r="D16" s="34"/>
      <c r="E16" s="34"/>
      <c r="F16" s="34"/>
      <c r="G16" s="34"/>
      <c r="H16" s="34"/>
      <c r="I16" s="34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39" t="s">
        <v>8</v>
      </c>
      <c r="C18" s="39"/>
      <c r="D18" s="39"/>
      <c r="E18" s="39"/>
      <c r="F18" s="39"/>
      <c r="G18" s="39"/>
      <c r="H18" s="39"/>
      <c r="I18" s="39"/>
      <c r="J18" s="18"/>
    </row>
    <row r="19" spans="1:10" s="6" customFormat="1" ht="26.25" customHeight="1" x14ac:dyDescent="0.2">
      <c r="A19" s="18"/>
      <c r="B19" s="39" t="s">
        <v>15</v>
      </c>
      <c r="C19" s="39"/>
      <c r="D19" s="51" t="s">
        <v>16</v>
      </c>
      <c r="E19" s="51"/>
      <c r="F19" s="51"/>
      <c r="G19" s="39" t="s">
        <v>17</v>
      </c>
      <c r="H19" s="39"/>
      <c r="I19" s="20" t="s">
        <v>18</v>
      </c>
      <c r="J19" s="18"/>
    </row>
    <row r="20" spans="1:10" s="6" customFormat="1" x14ac:dyDescent="0.2">
      <c r="A20" s="18"/>
      <c r="B20" s="48" t="str">
        <f>Programa!B20</f>
        <v>Busqueda de articulos cientícos y tesis de maestría y doctorado para la construcción del artículo científico</v>
      </c>
      <c r="C20" s="48"/>
      <c r="D20" s="49" t="s">
        <v>39</v>
      </c>
      <c r="E20" s="49"/>
      <c r="F20" s="49"/>
      <c r="G20" s="48" t="s">
        <v>38</v>
      </c>
      <c r="H20" s="48"/>
      <c r="I20" s="10">
        <v>0.66</v>
      </c>
      <c r="J20" s="18"/>
    </row>
    <row r="21" spans="1:10" s="6" customFormat="1" x14ac:dyDescent="0.2">
      <c r="A21" s="18"/>
      <c r="B21" s="48" t="str">
        <f>Programa!B21</f>
        <v>Identificar la revista para la publicación del articulo científico</v>
      </c>
      <c r="C21" s="48"/>
      <c r="D21" s="49" t="s">
        <v>39</v>
      </c>
      <c r="E21" s="49"/>
      <c r="F21" s="49"/>
      <c r="G21" s="48" t="s">
        <v>38</v>
      </c>
      <c r="H21" s="48"/>
      <c r="I21" s="10">
        <v>0.66</v>
      </c>
      <c r="J21" s="18"/>
    </row>
    <row r="22" spans="1:10" s="6" customFormat="1" x14ac:dyDescent="0.2">
      <c r="A22" s="18"/>
      <c r="B22" s="48" t="str">
        <f>Programa!B22</f>
        <v>Construcción de la propuesta del artículo científico de acuerdo a la revista en donde sera enviado el escrito</v>
      </c>
      <c r="C22" s="48"/>
      <c r="D22" s="49" t="s">
        <v>39</v>
      </c>
      <c r="E22" s="49"/>
      <c r="F22" s="49"/>
      <c r="G22" s="48" t="s">
        <v>29</v>
      </c>
      <c r="H22" s="48"/>
      <c r="I22" s="10">
        <v>0.66</v>
      </c>
      <c r="J22" s="18"/>
    </row>
    <row r="23" spans="1:10" s="6" customFormat="1" x14ac:dyDescent="0.2">
      <c r="A23" s="18"/>
      <c r="B23" s="48" t="str">
        <f>Programa!B23</f>
        <v>Enviar la propuesta de articulo cientifico para su aprobación y publicación en la revista seleccionada</v>
      </c>
      <c r="C23" s="48"/>
      <c r="D23" s="49" t="s">
        <v>39</v>
      </c>
      <c r="E23" s="49"/>
      <c r="F23" s="49"/>
      <c r="G23" s="48" t="s">
        <v>29</v>
      </c>
      <c r="H23" s="48"/>
      <c r="I23" s="10">
        <v>0.66</v>
      </c>
      <c r="J23" s="18"/>
    </row>
    <row r="24" spans="1:10" s="6" customFormat="1" x14ac:dyDescent="0.2">
      <c r="A24" s="18"/>
      <c r="B24" s="48"/>
      <c r="C24" s="48"/>
      <c r="D24" s="49"/>
      <c r="E24" s="49"/>
      <c r="F24" s="49"/>
      <c r="G24" s="48"/>
      <c r="H24" s="48"/>
      <c r="I24" s="10"/>
      <c r="J24" s="18"/>
    </row>
    <row r="25" spans="1:10" s="6" customFormat="1" x14ac:dyDescent="0.2">
      <c r="A25" s="18"/>
      <c r="B25" s="48"/>
      <c r="C25" s="48"/>
      <c r="D25" s="49"/>
      <c r="E25" s="49"/>
      <c r="F25" s="49"/>
      <c r="G25" s="48"/>
      <c r="H25" s="48"/>
      <c r="I25" s="10"/>
      <c r="J25" s="18"/>
    </row>
    <row r="26" spans="1:10" s="6" customFormat="1" x14ac:dyDescent="0.2">
      <c r="A26" s="18"/>
      <c r="B26" s="48"/>
      <c r="C26" s="48"/>
      <c r="D26" s="49"/>
      <c r="E26" s="49"/>
      <c r="F26" s="49"/>
      <c r="G26" s="48"/>
      <c r="H26" s="48"/>
      <c r="I26" s="10"/>
      <c r="J26" s="18"/>
    </row>
    <row r="27" spans="1:10" s="6" customFormat="1" x14ac:dyDescent="0.2">
      <c r="A27" s="18"/>
      <c r="B27" s="48"/>
      <c r="C27" s="48"/>
      <c r="D27" s="49"/>
      <c r="E27" s="49"/>
      <c r="F27" s="49"/>
      <c r="G27" s="48"/>
      <c r="H27" s="48"/>
      <c r="I27" s="10"/>
      <c r="J27" s="18"/>
    </row>
    <row r="28" spans="1:10" s="6" customFormat="1" x14ac:dyDescent="0.2">
      <c r="A28" s="18"/>
      <c r="B28" s="48"/>
      <c r="C28" s="48"/>
      <c r="D28" s="49"/>
      <c r="E28" s="49"/>
      <c r="F28" s="49"/>
      <c r="G28" s="48"/>
      <c r="H28" s="48"/>
      <c r="I28" s="10"/>
      <c r="J28" s="18"/>
    </row>
    <row r="29" spans="1:10" s="6" customFormat="1" x14ac:dyDescent="0.2">
      <c r="A29" s="18"/>
      <c r="B29" s="48"/>
      <c r="C29" s="48"/>
      <c r="D29" s="49"/>
      <c r="E29" s="49"/>
      <c r="F29" s="49"/>
      <c r="G29" s="48"/>
      <c r="H29" s="48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33" t="s">
        <v>10</v>
      </c>
      <c r="C31" s="33"/>
      <c r="D31" s="33"/>
      <c r="E31" s="33"/>
      <c r="F31" s="33"/>
      <c r="G31" s="33"/>
      <c r="H31" s="33"/>
      <c r="I31" s="33"/>
      <c r="J31" s="18"/>
    </row>
    <row r="32" spans="1:10" s="6" customFormat="1" ht="41.25" customHeight="1" x14ac:dyDescent="0.2">
      <c r="A32" s="18"/>
      <c r="B32" s="38"/>
      <c r="C32" s="38"/>
      <c r="D32" s="38"/>
      <c r="E32" s="38"/>
      <c r="F32" s="38"/>
      <c r="G32" s="38"/>
      <c r="H32" s="38"/>
      <c r="I32" s="38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 t="s">
        <v>26</v>
      </c>
      <c r="D34" s="42" t="str">
        <f>Programa!D35</f>
        <v>MARCOS CAGAL ORTIZ</v>
      </c>
      <c r="E34" s="42"/>
      <c r="F34" s="42"/>
      <c r="H34" s="42" t="str">
        <f>Programa!G35</f>
        <v>OCTAVIO OBIL MARTINEZ</v>
      </c>
      <c r="I34" s="42"/>
      <c r="J34" s="17"/>
    </row>
    <row r="35" spans="1:10" ht="28.5" customHeight="1" x14ac:dyDescent="0.2">
      <c r="A35" s="17"/>
      <c r="B35" s="9" t="s">
        <v>11</v>
      </c>
      <c r="D35" s="50" t="s">
        <v>28</v>
      </c>
      <c r="E35" s="50"/>
      <c r="F35" s="50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37" t="s">
        <v>19</v>
      </c>
      <c r="C37" s="37"/>
      <c r="D37" s="37"/>
      <c r="E37" s="37"/>
      <c r="F37" s="37"/>
      <c r="G37" s="37"/>
      <c r="H37" s="37"/>
      <c r="I37" s="37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tabSelected="1" zoomScale="120" zoomScaleNormal="120" zoomScaleSheetLayoutView="100" workbookViewId="0">
      <selection activeCell="D36" sqref="D36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25">
      <c r="A2" s="14"/>
      <c r="B2" s="23" t="s">
        <v>20</v>
      </c>
      <c r="C2" s="24"/>
      <c r="D2" s="24"/>
      <c r="E2" s="24"/>
      <c r="F2" s="24"/>
      <c r="G2" s="24"/>
      <c r="H2" s="24"/>
      <c r="I2" s="24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35" t="s">
        <v>0</v>
      </c>
      <c r="C4" s="35"/>
      <c r="D4" s="35"/>
      <c r="E4" s="35"/>
      <c r="F4" s="35"/>
      <c r="G4" s="35"/>
      <c r="H4" s="35"/>
      <c r="I4" s="35"/>
      <c r="J4" s="17"/>
    </row>
    <row r="5" spans="1:10" x14ac:dyDescent="0.2">
      <c r="A5" s="17"/>
      <c r="B5" s="36" t="s">
        <v>1</v>
      </c>
      <c r="C5" s="36"/>
      <c r="D5" s="36"/>
      <c r="E5" s="52" t="str">
        <f>Programa!E5</f>
        <v>INFORMÁTICA</v>
      </c>
      <c r="F5" s="52"/>
      <c r="G5" s="52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31" t="str">
        <f>Programa!C7</f>
        <v>VERÓNICA GUERRERO HERNÁNDEZ</v>
      </c>
      <c r="D7" s="31"/>
      <c r="E7" s="31"/>
      <c r="F7" s="31"/>
      <c r="G7" s="31"/>
      <c r="H7" s="31"/>
      <c r="I7" s="31"/>
      <c r="J7" s="17"/>
    </row>
    <row r="8" spans="1:10" x14ac:dyDescent="0.2">
      <c r="A8" s="17"/>
      <c r="B8" s="4" t="s">
        <v>14</v>
      </c>
      <c r="C8" s="31">
        <v>3</v>
      </c>
      <c r="D8" s="31"/>
      <c r="E8" s="8"/>
      <c r="G8" s="4" t="s">
        <v>3</v>
      </c>
      <c r="H8" s="41" t="str">
        <f>Programa!G8</f>
        <v>Ago-Dic 2025</v>
      </c>
      <c r="I8" s="41"/>
      <c r="J8" s="17"/>
    </row>
    <row r="9" spans="1:10" x14ac:dyDescent="0.2">
      <c r="A9" s="17"/>
      <c r="J9" s="17"/>
    </row>
    <row r="10" spans="1:10" ht="23.45" customHeight="1" x14ac:dyDescent="0.2">
      <c r="A10" s="17"/>
      <c r="B10" s="4" t="s">
        <v>4</v>
      </c>
      <c r="C10" s="42" t="str">
        <f>Programa!C10</f>
        <v>INVESTIGACIÓN Y DESARROLLO TECNOLÓGICO – ARTÍCULOS</v>
      </c>
      <c r="D10" s="42"/>
      <c r="E10" s="42"/>
      <c r="F10" s="42"/>
      <c r="G10" s="42"/>
      <c r="H10" s="42"/>
      <c r="I10" s="42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33" t="s">
        <v>5</v>
      </c>
      <c r="C12" s="33"/>
      <c r="D12" s="33"/>
      <c r="E12" s="33"/>
      <c r="F12" s="33"/>
      <c r="G12" s="33"/>
      <c r="H12" s="33"/>
      <c r="I12" s="33"/>
      <c r="J12" s="18"/>
    </row>
    <row r="13" spans="1:10" s="6" customFormat="1" ht="25.5" customHeight="1" x14ac:dyDescent="0.2">
      <c r="A13" s="18"/>
      <c r="B13" s="34" t="str">
        <f>Programa!B13</f>
        <v>Realizar un producto entregable de productividad académica para contribuir significativamente al conocimiento con la propuesta de un articulo cientifico</v>
      </c>
      <c r="C13" s="34"/>
      <c r="D13" s="34"/>
      <c r="E13" s="34"/>
      <c r="F13" s="34"/>
      <c r="G13" s="34"/>
      <c r="H13" s="34"/>
      <c r="I13" s="34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33" t="s">
        <v>6</v>
      </c>
      <c r="C15" s="33"/>
      <c r="D15" s="33"/>
      <c r="E15" s="33"/>
      <c r="F15" s="33"/>
      <c r="G15" s="33"/>
      <c r="H15" s="33"/>
      <c r="I15" s="33"/>
      <c r="J15" s="18"/>
    </row>
    <row r="16" spans="1:10" s="6" customFormat="1" ht="25.5" customHeight="1" x14ac:dyDescent="0.2">
      <c r="A16" s="18"/>
      <c r="B16" s="34" t="str">
        <f>Programa!B16</f>
        <v>1 propuesta de artículo científico</v>
      </c>
      <c r="C16" s="34"/>
      <c r="D16" s="34"/>
      <c r="E16" s="34"/>
      <c r="F16" s="34"/>
      <c r="G16" s="34"/>
      <c r="H16" s="34"/>
      <c r="I16" s="34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33" t="s">
        <v>8</v>
      </c>
      <c r="C18" s="33"/>
      <c r="D18" s="33"/>
      <c r="E18" s="33"/>
      <c r="F18" s="33"/>
      <c r="G18" s="33"/>
      <c r="H18" s="33"/>
      <c r="I18" s="33"/>
      <c r="J18" s="18"/>
    </row>
    <row r="19" spans="1:10" s="6" customFormat="1" ht="26.25" customHeight="1" x14ac:dyDescent="0.2">
      <c r="A19" s="18"/>
      <c r="B19" s="39" t="s">
        <v>15</v>
      </c>
      <c r="C19" s="39"/>
      <c r="D19" s="51" t="s">
        <v>16</v>
      </c>
      <c r="E19" s="51"/>
      <c r="F19" s="51"/>
      <c r="G19" s="39" t="s">
        <v>17</v>
      </c>
      <c r="H19" s="39"/>
      <c r="I19" s="20" t="s">
        <v>18</v>
      </c>
      <c r="J19" s="18"/>
    </row>
    <row r="20" spans="1:10" s="6" customFormat="1" x14ac:dyDescent="0.2">
      <c r="A20" s="18"/>
      <c r="B20" s="48" t="str">
        <f>Programa!B20</f>
        <v>Busqueda de articulos cientícos y tesis de maestría y doctorado para la construcción del artículo científico</v>
      </c>
      <c r="C20" s="48"/>
      <c r="D20" s="49" t="str">
        <f>Programa!H20</f>
        <v>25/08/2025-12/12/2025</v>
      </c>
      <c r="E20" s="49"/>
      <c r="F20" s="49"/>
      <c r="G20" s="48" t="s">
        <v>29</v>
      </c>
      <c r="H20" s="48"/>
      <c r="I20" s="10">
        <v>1</v>
      </c>
      <c r="J20" s="18"/>
    </row>
    <row r="21" spans="1:10" s="6" customFormat="1" x14ac:dyDescent="0.2">
      <c r="A21" s="18"/>
      <c r="B21" s="48" t="str">
        <f>Programa!B21</f>
        <v>Identificar la revista para la publicación del articulo científico</v>
      </c>
      <c r="C21" s="48"/>
      <c r="D21" s="49" t="str">
        <f>Programa!H21</f>
        <v>25/08/2025-12/12/2025</v>
      </c>
      <c r="E21" s="49"/>
      <c r="F21" s="49"/>
      <c r="G21" s="48" t="s">
        <v>29</v>
      </c>
      <c r="H21" s="48"/>
      <c r="I21" s="10">
        <v>1</v>
      </c>
      <c r="J21" s="18"/>
    </row>
    <row r="22" spans="1:10" s="6" customFormat="1" x14ac:dyDescent="0.2">
      <c r="A22" s="18"/>
      <c r="B22" s="48" t="str">
        <f>Programa!B22</f>
        <v>Construcción de la propuesta del artículo científico de acuerdo a la revista en donde sera enviado el escrito</v>
      </c>
      <c r="C22" s="48"/>
      <c r="D22" s="49" t="str">
        <f>Programa!H22</f>
        <v>25/08/2025-12/12/2025</v>
      </c>
      <c r="E22" s="49"/>
      <c r="F22" s="49"/>
      <c r="G22" s="48" t="s">
        <v>29</v>
      </c>
      <c r="H22" s="48"/>
      <c r="I22" s="10">
        <v>1</v>
      </c>
      <c r="J22" s="18"/>
    </row>
    <row r="23" spans="1:10" s="6" customFormat="1" x14ac:dyDescent="0.2">
      <c r="A23" s="18"/>
      <c r="B23" s="48" t="str">
        <f>Programa!B23</f>
        <v>Enviar la propuesta de articulo cientifico para su aprobación y publicación en la revista seleccionada</v>
      </c>
      <c r="C23" s="48"/>
      <c r="D23" s="49" t="str">
        <f>Programa!H23</f>
        <v>25/08/2025-12/12/2025</v>
      </c>
      <c r="E23" s="49"/>
      <c r="F23" s="49"/>
      <c r="G23" s="48" t="s">
        <v>29</v>
      </c>
      <c r="H23" s="48"/>
      <c r="I23" s="10">
        <v>1</v>
      </c>
      <c r="J23" s="18"/>
    </row>
    <row r="24" spans="1:10" s="6" customFormat="1" x14ac:dyDescent="0.2">
      <c r="A24" s="18"/>
      <c r="B24" s="48"/>
      <c r="C24" s="48"/>
      <c r="D24" s="49"/>
      <c r="E24" s="49"/>
      <c r="F24" s="49"/>
      <c r="G24" s="48"/>
      <c r="H24" s="48"/>
      <c r="I24" s="10"/>
      <c r="J24" s="18"/>
    </row>
    <row r="25" spans="1:10" s="6" customFormat="1" x14ac:dyDescent="0.2">
      <c r="A25" s="18"/>
      <c r="B25" s="48"/>
      <c r="C25" s="48"/>
      <c r="D25" s="49"/>
      <c r="E25" s="49"/>
      <c r="F25" s="49"/>
      <c r="G25" s="48"/>
      <c r="H25" s="48"/>
      <c r="I25" s="10"/>
      <c r="J25" s="18"/>
    </row>
    <row r="26" spans="1:10" s="6" customFormat="1" x14ac:dyDescent="0.2">
      <c r="A26" s="18"/>
      <c r="B26" s="48"/>
      <c r="C26" s="48"/>
      <c r="D26" s="49"/>
      <c r="E26" s="49"/>
      <c r="F26" s="49"/>
      <c r="G26" s="48"/>
      <c r="H26" s="48"/>
      <c r="I26" s="10"/>
      <c r="J26" s="18"/>
    </row>
    <row r="27" spans="1:10" s="6" customFormat="1" x14ac:dyDescent="0.2">
      <c r="A27" s="18"/>
      <c r="B27" s="48"/>
      <c r="C27" s="48"/>
      <c r="D27" s="49"/>
      <c r="E27" s="49"/>
      <c r="F27" s="49"/>
      <c r="G27" s="48"/>
      <c r="H27" s="48"/>
      <c r="I27" s="10"/>
      <c r="J27" s="18"/>
    </row>
    <row r="28" spans="1:10" s="6" customFormat="1" x14ac:dyDescent="0.2">
      <c r="A28" s="18"/>
      <c r="B28" s="48"/>
      <c r="C28" s="48"/>
      <c r="D28" s="49"/>
      <c r="E28" s="49"/>
      <c r="F28" s="49"/>
      <c r="G28" s="48"/>
      <c r="H28" s="48"/>
      <c r="I28" s="10"/>
      <c r="J28" s="18"/>
    </row>
    <row r="29" spans="1:10" s="6" customFormat="1" x14ac:dyDescent="0.2">
      <c r="A29" s="18"/>
      <c r="B29" s="48"/>
      <c r="C29" s="48"/>
      <c r="D29" s="49"/>
      <c r="E29" s="49"/>
      <c r="F29" s="49"/>
      <c r="G29" s="48"/>
      <c r="H29" s="48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33" t="s">
        <v>10</v>
      </c>
      <c r="C31" s="33"/>
      <c r="D31" s="33"/>
      <c r="E31" s="33"/>
      <c r="F31" s="33"/>
      <c r="G31" s="33"/>
      <c r="H31" s="33"/>
      <c r="I31" s="33"/>
      <c r="J31" s="18"/>
    </row>
    <row r="32" spans="1:10" s="6" customFormat="1" ht="41.25" customHeight="1" x14ac:dyDescent="0.2">
      <c r="A32" s="18"/>
      <c r="B32" s="38"/>
      <c r="C32" s="38"/>
      <c r="D32" s="38"/>
      <c r="E32" s="38"/>
      <c r="F32" s="38"/>
      <c r="G32" s="38"/>
      <c r="H32" s="38"/>
      <c r="I32" s="38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 t="s">
        <v>26</v>
      </c>
      <c r="D34" s="42" t="str">
        <f>Programa!D35</f>
        <v>MARCOS CAGAL ORTIZ</v>
      </c>
      <c r="E34" s="42"/>
      <c r="F34" s="42"/>
      <c r="H34" s="42" t="str">
        <f>Programa!G35</f>
        <v>OCTAVIO OBIL MARTINEZ</v>
      </c>
      <c r="I34" s="42"/>
      <c r="J34" s="17"/>
    </row>
    <row r="35" spans="1:10" ht="28.5" customHeight="1" x14ac:dyDescent="0.2">
      <c r="A35" s="17"/>
      <c r="B35" s="9" t="s">
        <v>11</v>
      </c>
      <c r="D35" s="50" t="s">
        <v>28</v>
      </c>
      <c r="E35" s="50"/>
      <c r="F35" s="50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37" t="s">
        <v>19</v>
      </c>
      <c r="C37" s="37"/>
      <c r="D37" s="37"/>
      <c r="E37" s="37"/>
      <c r="F37" s="37"/>
      <c r="G37" s="37"/>
      <c r="H37" s="37"/>
      <c r="I37" s="37"/>
      <c r="J37" s="17"/>
    </row>
    <row r="38" spans="1:10" x14ac:dyDescent="0.2">
      <c r="A38" s="17"/>
      <c r="J38" s="17"/>
    </row>
    <row r="39" spans="1:10" ht="9.9499999999999993" customHeight="1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10ABEA9-A469-4752-B971-F44E47574C3B}">
  <ds:schemaRefs>
    <ds:schemaRef ds:uri="http://www.w3.org/XML/1998/namespace"/>
    <ds:schemaRef ds:uri="http://purl.org/dc/elements/1.1/"/>
    <ds:schemaRef ds:uri="d87f237c-3101-4265-aa9b-ec3b3a62240c"/>
    <ds:schemaRef ds:uri="http://purl.org/dc/dcmitype/"/>
    <ds:schemaRef ds:uri="http://purl.org/dc/terms/"/>
    <ds:schemaRef ds:uri="4c96f4e2-f7db-4e02-b8f8-29de1b03c96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MARIEM</cp:lastModifiedBy>
  <cp:revision/>
  <cp:lastPrinted>2025-07-02T21:52:58Z</cp:lastPrinted>
  <dcterms:created xsi:type="dcterms:W3CDTF">2022-07-23T13:46:58Z</dcterms:created>
  <dcterms:modified xsi:type="dcterms:W3CDTF">2026-01-09T03:44:54Z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