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720" activeTab="1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Programa!$A$1:$H$40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4" i="7"/>
  <c r="B24" i="7"/>
  <c r="D23" i="7"/>
  <c r="B23" i="7"/>
  <c r="D22" i="7"/>
  <c r="B22" i="7"/>
  <c r="D21" i="7"/>
  <c r="B21" i="7"/>
  <c r="D20" i="7"/>
  <c r="B20" i="7"/>
  <c r="B16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<sst xmlns="http://schemas.openxmlformats.org/spreadsheetml/2006/main" count="100" uniqueCount="49">
  <si>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</si>
  <si>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</si>
  <si>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</si>
  <si>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</si>
  <si>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</si>
  <si>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</si>
  <si>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</si>
  <si>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</si>
  <si>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</si>
  <si>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</si>
  <si>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</si>
  <si>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</si>
  <si>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</si>
  <si>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</si>
  <si>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</si>
  <si>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</si>
  <si>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</si>
  <si>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</si>
  <si>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</si>
  <si>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</si>
  <si>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</si>
  <si>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</si>
  <si>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</si>
  <si>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</si>
  <si>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</si>
  <si>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</si>
  <si>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</si>
  <si>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</si>
  <si>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Ago-Dic 2025</t>
  </si>
  <si>
    <t>TUTORIA Y DIRECCIÓN INDIVIDUALIZADA(AsesoríaS académicas 311 A y 311B)</t>
  </si>
  <si>
    <t>20/10/2025-14/11/2025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</si>
  <si>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Tambien se brinda apoyo académico en asignatura de electromagnetismo</t>
    </r>
  </si>
  <si>
    <t>GESTIÓN ACADÉMICA ( SEGUIMIENTO A EGRESADOS)</t>
  </si>
  <si>
    <t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t>
  </si>
  <si>
    <t>Aplicar encuesta a 20 egresados</t>
  </si>
  <si>
    <t>Solicitar la relación de egresados</t>
  </si>
  <si>
    <t>Seleccionar de la relacion proporcionada posibles candidatos para aplicar encuesta</t>
  </si>
  <si>
    <t>Actualización de datos de candidatos</t>
  </si>
  <si>
    <t>Aplicación de encuesta a egresados seleccionados</t>
  </si>
  <si>
    <t>25/08/2025-12 /09/2025</t>
  </si>
  <si>
    <t>13/09/2025-07/10/2025</t>
  </si>
  <si>
    <t>Entrega de encuestas realizadas</t>
  </si>
  <si>
    <t>04/12/2025- 12/12/2025</t>
  </si>
  <si>
    <t>17/11/2025-01/12/2025</t>
  </si>
  <si>
    <t>Archivo digital de la relación</t>
  </si>
  <si>
    <t>Fotografía o Archivo Digital</t>
  </si>
  <si>
    <t>Fotografía o Archivo digital</t>
  </si>
  <si>
    <t xml:space="preserve">Las áreas respectivas no han proporcionado listas de egresados actualizadas </t>
  </si>
  <si>
    <t xml:space="preserve">                          Contar con información confiable y pertinente sobre el desempeño académico o laboral de los estudiantes del Instituto Tecnológico Superior de San Andrés una vez que egresan del plantel.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</si>
</sst>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453726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0" zoomScale="115" zoomScaleNormal="160" zoomScaleSheetLayoutView="115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7.570312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6" t="s">
        <v>22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8" t="s">
        <v>28</v>
      </c>
      <c r="H8" s="38"/>
      <c r="I8" s="17"/>
    </row>
    <row r="9" spans="1:16" x14ac:dyDescent="0.2">
      <c r="A9" s="17"/>
      <c r="I9" s="17"/>
    </row>
    <row r="10" spans="1:16" ht="15.75" customHeight="1" x14ac:dyDescent="0.2">
      <c r="A10" s="17"/>
      <c r="B10" s="4" t="s">
        <v>4</v>
      </c>
      <c r="C10" s="28" t="s">
        <v>29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53.25" customHeight="1" x14ac:dyDescent="0.2">
      <c r="A13" s="18"/>
      <c r="B13" s="32" t="s">
        <v>33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32.25" customHeight="1" x14ac:dyDescent="0.2">
      <c r="A16" s="18"/>
      <c r="B16" s="37" t="s">
        <v>34</v>
      </c>
      <c r="C16" s="37"/>
      <c r="D16" s="37"/>
      <c r="E16" s="37"/>
      <c r="F16" s="37"/>
      <c r="G16" s="37"/>
      <c r="H16" s="3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1.75" customHeight="1" x14ac:dyDescent="0.2">
      <c r="A20" s="18"/>
      <c r="B20" s="25" t="s">
        <v>35</v>
      </c>
      <c r="C20" s="26"/>
      <c r="D20" s="26"/>
      <c r="E20" s="26"/>
      <c r="F20" s="26"/>
      <c r="G20" s="27"/>
      <c r="H20" s="11" t="s">
        <v>39</v>
      </c>
      <c r="I20" s="18"/>
    </row>
    <row r="21" spans="1:9" s="6" customFormat="1" ht="27" customHeight="1" x14ac:dyDescent="0.2">
      <c r="A21" s="18"/>
      <c r="B21" s="25" t="s">
        <v>36</v>
      </c>
      <c r="C21" s="26"/>
      <c r="D21" s="26"/>
      <c r="E21" s="26"/>
      <c r="F21" s="26"/>
      <c r="G21" s="27"/>
      <c r="H21" s="11" t="s">
        <v>40</v>
      </c>
      <c r="I21" s="18"/>
    </row>
    <row r="22" spans="1:9" s="6" customFormat="1" ht="22.5" customHeight="1" x14ac:dyDescent="0.2">
      <c r="A22" s="18"/>
      <c r="B22" s="25" t="s">
        <v>37</v>
      </c>
      <c r="C22" s="26"/>
      <c r="D22" s="26"/>
      <c r="E22" s="26"/>
      <c r="F22" s="26"/>
      <c r="G22" s="27"/>
      <c r="H22" s="11" t="s">
        <v>30</v>
      </c>
      <c r="I22" s="18"/>
    </row>
    <row r="23" spans="1:9" s="6" customFormat="1" ht="25.5" customHeight="1" x14ac:dyDescent="0.2">
      <c r="A23" s="18"/>
      <c r="B23" s="25" t="s">
        <v>38</v>
      </c>
      <c r="C23" s="26"/>
      <c r="D23" s="26"/>
      <c r="E23" s="26"/>
      <c r="F23" s="26"/>
      <c r="G23" s="27"/>
      <c r="H23" s="11" t="s">
        <v>43</v>
      </c>
      <c r="I23" s="18"/>
    </row>
    <row r="24" spans="1:9" s="6" customFormat="1" ht="20.25" customHeight="1" x14ac:dyDescent="0.2">
      <c r="A24" s="18"/>
      <c r="B24" s="25" t="s">
        <v>41</v>
      </c>
      <c r="C24" s="26"/>
      <c r="D24" s="26"/>
      <c r="E24" s="26"/>
      <c r="F24" s="26"/>
      <c r="G24" s="27"/>
      <c r="H24" s="11" t="s">
        <v>42</v>
      </c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28" t="s">
        <v>26</v>
      </c>
      <c r="E35" s="28"/>
      <c r="F35"/>
      <c r="G35" s="28" t="s">
        <v>27</v>
      </c>
      <c r="H35" s="28"/>
      <c r="I35" s="17"/>
    </row>
    <row r="36" spans="1:9" ht="40.5" customHeight="1" x14ac:dyDescent="0.2">
      <c r="A36" s="17"/>
      <c r="B36" s="9" t="s">
        <v>11</v>
      </c>
      <c r="D36" s="39" t="s">
        <v>25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3" t="s">
        <v>31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13:I13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25" zoomScale="160" zoomScaleNormal="205" zoomScaleSheetLayoutView="160" workbookViewId="0">
      <selection activeCell="B13" sqref="B13:I13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4.8554687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1" t="str">
        <f>Programa!E5</f>
        <v>ING. MECATRÓNICA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21.75" customHeight="1" x14ac:dyDescent="0.2">
      <c r="A10" s="17"/>
      <c r="B10" s="4" t="s">
        <v>4</v>
      </c>
      <c r="C10" s="28" t="s">
        <v>32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33" customHeight="1" x14ac:dyDescent="0.2">
      <c r="A13" s="18"/>
      <c r="B13" s="53" t="s">
        <v>48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52" t="str">
        <f>Programa!B16</f>
        <v>Aplicar encuesta a 20 egresados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14</v>
      </c>
      <c r="C19" s="35"/>
      <c r="D19" s="50" t="s">
        <v>15</v>
      </c>
      <c r="E19" s="50"/>
      <c r="F19" s="50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47" t="str">
        <f>Programa!B20</f>
        <v>Solicitar la relación de egresados</v>
      </c>
      <c r="C20" s="47"/>
      <c r="D20" s="48" t="str">
        <f>Programa!H20</f>
        <v>25/08/2025-12 /09/2025</v>
      </c>
      <c r="E20" s="48"/>
      <c r="F20" s="48"/>
      <c r="G20" s="49" t="s">
        <v>44</v>
      </c>
      <c r="H20" s="49"/>
      <c r="I20" s="22">
        <v>0</v>
      </c>
      <c r="J20" s="18"/>
    </row>
    <row r="21" spans="1:10" s="6" customFormat="1" x14ac:dyDescent="0.2">
      <c r="A21" s="18"/>
      <c r="B21" s="47" t="str">
        <f>Programa!B21</f>
        <v>Seleccionar de la relacion proporcionada posibles candidatos para aplicar encuesta</v>
      </c>
      <c r="C21" s="47"/>
      <c r="D21" s="48" t="str">
        <f>Programa!H21</f>
        <v>13/09/2025-07/10/2025</v>
      </c>
      <c r="E21" s="48"/>
      <c r="F21" s="48"/>
      <c r="G21" s="49" t="s">
        <v>44</v>
      </c>
      <c r="H21" s="49"/>
      <c r="I21" s="22">
        <v>0</v>
      </c>
      <c r="J21" s="18"/>
    </row>
    <row r="22" spans="1:10" s="6" customFormat="1" x14ac:dyDescent="0.2">
      <c r="A22" s="18"/>
      <c r="B22" s="47" t="str">
        <f>Programa!B22</f>
        <v>Actualización de datos de candidatos</v>
      </c>
      <c r="C22" s="47"/>
      <c r="D22" s="48" t="str">
        <f>Programa!H22</f>
        <v>20/10/2025-14/11/2025</v>
      </c>
      <c r="E22" s="48"/>
      <c r="F22" s="48"/>
      <c r="G22" s="49" t="s">
        <v>45</v>
      </c>
      <c r="H22" s="49"/>
      <c r="I22" s="22">
        <v>0</v>
      </c>
      <c r="J22" s="18"/>
    </row>
    <row r="23" spans="1:10" s="6" customFormat="1" x14ac:dyDescent="0.2">
      <c r="A23" s="18"/>
      <c r="B23" s="47" t="str">
        <f>Programa!B23</f>
        <v>Aplicación de encuesta a egresados seleccionados</v>
      </c>
      <c r="C23" s="47"/>
      <c r="D23" s="48" t="str">
        <f>Programa!H23</f>
        <v>17/11/2025-01/12/2025</v>
      </c>
      <c r="E23" s="48"/>
      <c r="F23" s="48"/>
      <c r="G23" s="49" t="s">
        <v>46</v>
      </c>
      <c r="H23" s="49"/>
      <c r="I23" s="22">
        <v>0</v>
      </c>
      <c r="J23" s="18"/>
    </row>
    <row r="24" spans="1:10" s="6" customFormat="1" x14ac:dyDescent="0.2">
      <c r="A24" s="18"/>
      <c r="B24" s="47" t="str">
        <f>Programa!B24</f>
        <v>Entrega de encuestas realizadas</v>
      </c>
      <c r="C24" s="47"/>
      <c r="D24" s="48" t="str">
        <f>Programa!H24</f>
        <v>04/12/2025- 12/12/2025</v>
      </c>
      <c r="E24" s="48"/>
      <c r="F24" s="48"/>
      <c r="G24" s="49" t="s">
        <v>46</v>
      </c>
      <c r="H24" s="49"/>
      <c r="I24" s="22">
        <v>0</v>
      </c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22"/>
      <c r="J25" s="18"/>
    </row>
    <row r="26" spans="1:10" s="6" customFormat="1" x14ac:dyDescent="0.2">
      <c r="A26" s="18"/>
      <c r="B26" s="37"/>
      <c r="C26" s="37"/>
      <c r="D26" s="44"/>
      <c r="E26" s="44"/>
      <c r="F26" s="44"/>
      <c r="G26" s="37"/>
      <c r="H26" s="37"/>
      <c r="I26" s="10"/>
      <c r="J26" s="18"/>
    </row>
    <row r="27" spans="1:10" s="6" customFormat="1" x14ac:dyDescent="0.2">
      <c r="A27" s="18"/>
      <c r="B27" s="37"/>
      <c r="C27" s="37"/>
      <c r="D27" s="44"/>
      <c r="E27" s="44"/>
      <c r="F27" s="44"/>
      <c r="G27" s="37"/>
      <c r="H27" s="37"/>
      <c r="I27" s="10"/>
      <c r="J27" s="18"/>
    </row>
    <row r="28" spans="1:10" s="6" customFormat="1" x14ac:dyDescent="0.2">
      <c r="A28" s="18"/>
      <c r="B28" s="37"/>
      <c r="C28" s="37"/>
      <c r="D28" s="44"/>
      <c r="E28" s="44"/>
      <c r="F28" s="44"/>
      <c r="G28" s="37"/>
      <c r="H28" s="37"/>
      <c r="I28" s="10"/>
      <c r="J28" s="18"/>
    </row>
    <row r="29" spans="1:10" s="6" customFormat="1" x14ac:dyDescent="0.2">
      <c r="A29" s="18"/>
      <c r="B29" s="37"/>
      <c r="C29" s="37"/>
      <c r="D29" s="44"/>
      <c r="E29" s="44"/>
      <c r="F29" s="44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 t="s">
        <v>47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">
        <v>24</v>
      </c>
      <c r="E34" s="45"/>
      <c r="F34" s="45"/>
      <c r="H34" s="28" t="s">
        <v>27</v>
      </c>
      <c r="I34" s="28"/>
      <c r="J34" s="17"/>
    </row>
    <row r="35" spans="1:10" ht="39" customHeight="1" x14ac:dyDescent="0.2">
      <c r="A35" s="17"/>
      <c r="B35" s="9" t="str">
        <f>C7</f>
        <v>ING. JUAN MERLIN CHONTAL</v>
      </c>
      <c r="D35" s="46" t="s">
        <v>25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H8" sqref="H8:I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1" t="s">
        <v>22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52" t="str">
        <f>Programa!B13</f>
        <v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52" t="str">
        <f>Programa!B16</f>
        <v>Aplicar encuesta a 20 egresados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14</v>
      </c>
      <c r="C19" s="35"/>
      <c r="D19" s="50" t="s">
        <v>15</v>
      </c>
      <c r="E19" s="50"/>
      <c r="F19" s="50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37" t="str">
        <f>Programa!B20</f>
        <v>Solicitar la relación de egresados</v>
      </c>
      <c r="C20" s="37"/>
      <c r="D20" s="44" t="str">
        <f>Programa!H20</f>
        <v>25/08/2025-12 /09/2025</v>
      </c>
      <c r="E20" s="44"/>
      <c r="F20" s="44"/>
      <c r="G20" s="37"/>
      <c r="H20" s="37"/>
      <c r="I20" s="10"/>
      <c r="J20" s="18"/>
    </row>
    <row r="21" spans="1:10" s="6" customFormat="1" x14ac:dyDescent="0.2">
      <c r="A21" s="18"/>
      <c r="B21" s="37" t="str">
        <f>Programa!B21</f>
        <v>Seleccionar de la relacion proporcionada posibles candidatos para aplicar encuesta</v>
      </c>
      <c r="C21" s="37"/>
      <c r="D21" s="44" t="str">
        <f>Programa!H21</f>
        <v>13/09/2025-07/10/2025</v>
      </c>
      <c r="E21" s="44"/>
      <c r="F21" s="44"/>
      <c r="G21" s="37"/>
      <c r="H21" s="37"/>
      <c r="I21" s="10"/>
      <c r="J21" s="18"/>
    </row>
    <row r="22" spans="1:10" s="6" customFormat="1" x14ac:dyDescent="0.2">
      <c r="A22" s="18"/>
      <c r="B22" s="37" t="str">
        <f>Programa!B22</f>
        <v>Actualización de datos de candidatos</v>
      </c>
      <c r="C22" s="37"/>
      <c r="D22" s="44" t="str">
        <f>Programa!H22</f>
        <v>20/10/2025-14/11/2025</v>
      </c>
      <c r="E22" s="44"/>
      <c r="F22" s="44"/>
      <c r="G22" s="37"/>
      <c r="H22" s="37"/>
      <c r="I22" s="10"/>
      <c r="J22" s="18"/>
    </row>
    <row r="23" spans="1:10" s="6" customFormat="1" x14ac:dyDescent="0.2">
      <c r="A23" s="18"/>
      <c r="B23" s="37" t="str">
        <f>Programa!B23</f>
        <v>Aplicación de encuesta a egresados seleccionados</v>
      </c>
      <c r="C23" s="37"/>
      <c r="D23" s="44" t="str">
        <f>Programa!H23</f>
        <v>17/11/2025-01/12/2025</v>
      </c>
      <c r="E23" s="44"/>
      <c r="F23" s="44"/>
      <c r="G23" s="37"/>
      <c r="H23" s="37"/>
      <c r="I23" s="10"/>
      <c r="J23" s="18"/>
    </row>
    <row r="24" spans="1:10" s="6" customFormat="1" x14ac:dyDescent="0.2">
      <c r="A24" s="18"/>
      <c r="B24" s="37" t="str">
        <f>Programa!B24</f>
        <v>Entrega de encuestas realizadas</v>
      </c>
      <c r="C24" s="37"/>
      <c r="D24" s="44" t="str">
        <f>Programa!H24</f>
        <v>04/12/2025- 12/12/2025</v>
      </c>
      <c r="E24" s="44"/>
      <c r="F24" s="44"/>
      <c r="G24" s="37"/>
      <c r="H24" s="37"/>
      <c r="I24" s="10"/>
      <c r="J24" s="18"/>
    </row>
    <row r="25" spans="1:10" s="6" customFormat="1" x14ac:dyDescent="0.2">
      <c r="A25" s="18"/>
      <c r="B25" s="37">
        <f>Programa!B25</f>
        <v>0</v>
      </c>
      <c r="C25" s="37"/>
      <c r="D25" s="44">
        <f>Programa!H25</f>
        <v>0</v>
      </c>
      <c r="E25" s="44"/>
      <c r="F25" s="44"/>
      <c r="G25" s="37"/>
      <c r="H25" s="37"/>
      <c r="I25" s="10"/>
      <c r="J25" s="18"/>
    </row>
    <row r="26" spans="1:10" s="6" customFormat="1" x14ac:dyDescent="0.2">
      <c r="A26" s="18"/>
      <c r="B26" s="37">
        <f>Programa!B26</f>
        <v>0</v>
      </c>
      <c r="C26" s="37"/>
      <c r="D26" s="44">
        <f>Programa!H26</f>
        <v>0</v>
      </c>
      <c r="E26" s="44"/>
      <c r="F26" s="44"/>
      <c r="G26" s="37"/>
      <c r="H26" s="37"/>
      <c r="I26" s="10"/>
      <c r="J26" s="18"/>
    </row>
    <row r="27" spans="1:10" s="6" customFormat="1" x14ac:dyDescent="0.2">
      <c r="A27" s="18"/>
      <c r="B27" s="37">
        <f>Programa!B27</f>
        <v>0</v>
      </c>
      <c r="C27" s="37"/>
      <c r="D27" s="44">
        <f>Programa!H27</f>
        <v>0</v>
      </c>
      <c r="E27" s="44"/>
      <c r="F27" s="44"/>
      <c r="G27" s="37"/>
      <c r="H27" s="37"/>
      <c r="I27" s="10"/>
      <c r="J27" s="18"/>
    </row>
    <row r="28" spans="1:10" s="6" customFormat="1" x14ac:dyDescent="0.2">
      <c r="A28" s="18"/>
      <c r="B28" s="37">
        <f>Programa!B28</f>
        <v>0</v>
      </c>
      <c r="C28" s="37"/>
      <c r="D28" s="44">
        <f>Programa!H28</f>
        <v>0</v>
      </c>
      <c r="E28" s="44"/>
      <c r="F28" s="44"/>
      <c r="G28" s="37"/>
      <c r="H28" s="37"/>
      <c r="I28" s="10"/>
      <c r="J28" s="18"/>
    </row>
    <row r="29" spans="1:10" s="6" customFormat="1" x14ac:dyDescent="0.2">
      <c r="A29" s="18"/>
      <c r="B29" s="37">
        <f>Programa!B29</f>
        <v>0</v>
      </c>
      <c r="C29" s="37"/>
      <c r="D29" s="44">
        <f>Programa!H29</f>
        <v>0</v>
      </c>
      <c r="E29" s="44"/>
      <c r="F29" s="44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18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1" t="str">
        <f>Programa!E5</f>
        <v>ING. MECATRÓNICA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52" t="str">
        <f>Programa!B13</f>
        <v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52" t="str">
        <f>Programa!B16</f>
        <v>Aplicar encuesta a 20 egresados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14</v>
      </c>
      <c r="C19" s="35"/>
      <c r="D19" s="50" t="s">
        <v>15</v>
      </c>
      <c r="E19" s="50"/>
      <c r="F19" s="50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37" t="str">
        <f>Programa!B20</f>
        <v>Solicitar la relación de egresados</v>
      </c>
      <c r="C20" s="37"/>
      <c r="D20" s="44" t="str">
        <f>Programa!H20</f>
        <v>25/08/2025-12 /09/2025</v>
      </c>
      <c r="E20" s="44"/>
      <c r="F20" s="44"/>
      <c r="G20" s="37"/>
      <c r="H20" s="37"/>
      <c r="I20" s="10"/>
      <c r="J20" s="18"/>
    </row>
    <row r="21" spans="1:10" s="6" customFormat="1" x14ac:dyDescent="0.2">
      <c r="A21" s="18"/>
      <c r="B21" s="37" t="str">
        <f>Programa!B21</f>
        <v>Seleccionar de la relacion proporcionada posibles candidatos para aplicar encuesta</v>
      </c>
      <c r="C21" s="37"/>
      <c r="D21" s="44" t="str">
        <f>Programa!H21</f>
        <v>13/09/2025-07/10/2025</v>
      </c>
      <c r="E21" s="44"/>
      <c r="F21" s="44"/>
      <c r="G21" s="37"/>
      <c r="H21" s="37"/>
      <c r="I21" s="10"/>
      <c r="J21" s="18"/>
    </row>
    <row r="22" spans="1:10" s="6" customFormat="1" x14ac:dyDescent="0.2">
      <c r="A22" s="18"/>
      <c r="B22" s="37" t="str">
        <f>Programa!B22</f>
        <v>Actualización de datos de candidatos</v>
      </c>
      <c r="C22" s="37"/>
      <c r="D22" s="44" t="str">
        <f>Programa!H22</f>
        <v>20/10/2025-14/11/2025</v>
      </c>
      <c r="E22" s="44"/>
      <c r="F22" s="44"/>
      <c r="G22" s="37"/>
      <c r="H22" s="37"/>
      <c r="I22" s="10"/>
      <c r="J22" s="18"/>
    </row>
    <row r="23" spans="1:10" s="6" customFormat="1" x14ac:dyDescent="0.2">
      <c r="A23" s="18"/>
      <c r="B23" s="37" t="str">
        <f>Programa!B23</f>
        <v>Aplicación de encuesta a egresados seleccionados</v>
      </c>
      <c r="C23" s="37"/>
      <c r="D23" s="44" t="str">
        <f>Programa!H23</f>
        <v>17/11/2025-01/12/2025</v>
      </c>
      <c r="E23" s="44"/>
      <c r="F23" s="44"/>
      <c r="G23" s="37"/>
      <c r="H23" s="37"/>
      <c r="I23" s="10"/>
      <c r="J23" s="18"/>
    </row>
    <row r="24" spans="1:10" s="6" customFormat="1" x14ac:dyDescent="0.2">
      <c r="A24" s="18"/>
      <c r="B24" s="37" t="str">
        <f>Programa!B24</f>
        <v>Entrega de encuestas realizadas</v>
      </c>
      <c r="C24" s="37"/>
      <c r="D24" s="44" t="str">
        <f>Programa!H24</f>
        <v>04/12/2025- 12/12/2025</v>
      </c>
      <c r="E24" s="44"/>
      <c r="F24" s="44"/>
      <c r="G24" s="37"/>
      <c r="H24" s="37"/>
      <c r="I24" s="10"/>
      <c r="J24" s="18"/>
    </row>
    <row r="25" spans="1:10" s="6" customFormat="1" x14ac:dyDescent="0.2">
      <c r="A25" s="18"/>
      <c r="B25" s="37">
        <f>Programa!B25</f>
        <v>0</v>
      </c>
      <c r="C25" s="37"/>
      <c r="D25" s="44">
        <f>Programa!H25</f>
        <v>0</v>
      </c>
      <c r="E25" s="44"/>
      <c r="F25" s="44"/>
      <c r="G25" s="37"/>
      <c r="H25" s="37"/>
      <c r="I25" s="10"/>
      <c r="J25" s="18"/>
    </row>
    <row r="26" spans="1:10" s="6" customFormat="1" x14ac:dyDescent="0.2">
      <c r="A26" s="18"/>
      <c r="B26" s="37">
        <f>Programa!B26</f>
        <v>0</v>
      </c>
      <c r="C26" s="37"/>
      <c r="D26" s="44">
        <f>Programa!H26</f>
        <v>0</v>
      </c>
      <c r="E26" s="44"/>
      <c r="F26" s="44"/>
      <c r="G26" s="37"/>
      <c r="H26" s="37"/>
      <c r="I26" s="10"/>
      <c r="J26" s="18"/>
    </row>
    <row r="27" spans="1:10" s="6" customFormat="1" x14ac:dyDescent="0.2">
      <c r="A27" s="18"/>
      <c r="B27" s="37">
        <f>Programa!B27</f>
        <v>0</v>
      </c>
      <c r="C27" s="37"/>
      <c r="D27" s="44">
        <f>Programa!H27</f>
        <v>0</v>
      </c>
      <c r="E27" s="44"/>
      <c r="F27" s="44"/>
      <c r="G27" s="37"/>
      <c r="H27" s="37"/>
      <c r="I27" s="10"/>
      <c r="J27" s="18"/>
    </row>
    <row r="28" spans="1:10" s="6" customFormat="1" x14ac:dyDescent="0.2">
      <c r="A28" s="18"/>
      <c r="B28" s="37">
        <f>Programa!B28</f>
        <v>0</v>
      </c>
      <c r="C28" s="37"/>
      <c r="D28" s="44">
        <f>Programa!H28</f>
        <v>0</v>
      </c>
      <c r="E28" s="44"/>
      <c r="F28" s="44"/>
      <c r="G28" s="37"/>
      <c r="H28" s="37"/>
      <c r="I28" s="10"/>
      <c r="J28" s="18"/>
    </row>
    <row r="29" spans="1:10" s="6" customFormat="1" x14ac:dyDescent="0.2">
      <c r="A29" s="18"/>
      <c r="B29" s="37">
        <f>Programa!B29</f>
        <v>0</v>
      </c>
      <c r="C29" s="37"/>
      <c r="D29" s="44">
        <f>Programa!H29</f>
        <v>0</v>
      </c>
      <c r="E29" s="44"/>
      <c r="F29" s="44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18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microsoft.com/office/2006/documentManagement/types"/>
    <ds:schemaRef ds:uri="http://purl.org/dc/elements/1.1/"/>
    <ds:schemaRef ds:uri="4c96f4e2-f7db-4e02-b8f8-29de1b03c969"/>
    <ds:schemaRef ds:uri="http://schemas.microsoft.com/office/infopath/2007/PartnerControls"/>
    <ds:schemaRef ds:uri="http://schemas.openxmlformats.org/package/2006/metadata/core-properties"/>
    <ds:schemaRef ds:uri="d87f237c-3101-4265-aa9b-ec3b3a62240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2025-11-01T14:48:37Z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