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reporte1 proyectos especiales\REPORTE 2\"/>
    </mc:Choice>
  </mc:AlternateContent>
  <bookViews>
    <workbookView xWindow="-120" yWindow="-120" windowWidth="29040" windowHeight="15720" activeTab="2"/>
  </bookViews>
  <sheets>
    <sheet name="Programa" sheetId="1" r:id="rId1"/>
    <sheet name="Reporte 1" sheetId="7" state="hidden" r:id="rId2"/>
    <sheet name="Reporte 2" sheetId="8" r:id="rId3"/>
    <sheet name="Reporte 3" sheetId="9" state="hidden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8" l="1"/>
  <c r="B35" i="9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B35" i="8"/>
  <c r="H34" i="8"/>
  <c r="D34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B35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<sst xmlns="http://schemas.openxmlformats.org/spreadsheetml/2006/main" count="105" uniqueCount="46">
  <si>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</si>
  <si>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</si>
  <si>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</si>
  <si>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</si>
  <si>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</si>
  <si>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</si>
  <si>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</si>
  <si>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</si>
  <si>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</si>
  <si>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</si>
  <si>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</si>
  <si>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</si>
  <si>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</si>
  <si>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</si>
  <si>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</si>
  <si>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</si>
  <si>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</si>
  <si>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</si>
  <si>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</si>
  <si>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</si>
  <si>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</si>
  <si>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</si>
  <si>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</si>
  <si>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ING. MECATRÓNICA</t>
  </si>
  <si>
    <t>ING. JUAN MERLIN CHONTAL</t>
  </si>
  <si>
    <t>Ing. Yosafat Elías Mortera</t>
  </si>
  <si>
    <t>Jefe de División de Ingeniería  Mecatrónica</t>
  </si>
  <si>
    <t>Ing. Yosafat ElíasMortera</t>
  </si>
  <si>
    <t>Mtro. Octavio Obil Martinez</t>
  </si>
  <si>
    <t>APOYO A LA DOCENCIA (PREPARACION DE CLASES, CORRECCION DE EXAMENES, ETC)</t>
  </si>
  <si>
    <t>Realizar actividades que complementen la labor docente que garanticen la calidad en el proceso de enseñanza-aprendizaje.</t>
  </si>
  <si>
    <t>4 Instrumentaciones
3  Reportes parciales del SGI
1 Reporte Final del SGI
3 Reportes de Proyectos Individuales</t>
  </si>
  <si>
    <t>Investigación Documental del contenido de las asignaturas.</t>
  </si>
  <si>
    <t>Preparación de clases de materias de acuerdo al horario de clases asignado en este semestre</t>
  </si>
  <si>
    <t>Preparación de material didáctico para cada tema de las materias antes citadas</t>
  </si>
  <si>
    <t>Elaboración y aplicación de instrumentos de evaluación según instrumentación didáctica</t>
  </si>
  <si>
    <t>Proceso de evaluación de los trabajos de los alumnos.</t>
  </si>
  <si>
    <t>Elaboración de reportes administrativos de las actividades</t>
  </si>
  <si>
    <t>25/08/2025-12/12/2025</t>
  </si>
  <si>
    <t>25/08/2025-09/01/2026</t>
  </si>
  <si>
    <t>Links o archivos electronicos</t>
  </si>
  <si>
    <t>Archivo electrónico</t>
  </si>
  <si>
    <t>Lista de calificaciones en plataforma SGI</t>
  </si>
  <si>
    <t>Reporte de proyectos individuales en plataforma SGI</t>
  </si>
  <si>
    <t>Ago-Dic 2025</t>
  </si>
  <si>
    <t>25/08/2025-19/12/2025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</si>
</sst>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9" fontId="11" fillId="0" borderId="2" xfId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167976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489786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115" zoomScaleNormal="160" zoomScaleSheetLayoutView="115" workbookViewId="0">
      <selection activeCell="J16" sqref="J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" style="1" customWidth="1"/>
    <col min="9" max="9" width="8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x14ac:dyDescent="0.2">
      <c r="A5" s="17"/>
      <c r="B5" s="32" t="s">
        <v>1</v>
      </c>
      <c r="C5" s="32"/>
      <c r="D5" s="32"/>
      <c r="E5" s="36" t="s">
        <v>23</v>
      </c>
      <c r="F5" s="36"/>
      <c r="G5" s="3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37" t="s">
        <v>44</v>
      </c>
      <c r="H8" s="3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8" t="s">
        <v>29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35.25" customHeight="1" x14ac:dyDescent="0.2">
      <c r="A13" s="18"/>
      <c r="B13" s="30" t="s">
        <v>30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59.25" customHeight="1" x14ac:dyDescent="0.2">
      <c r="A16" s="18"/>
      <c r="B16" s="30" t="s">
        <v>31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x14ac:dyDescent="0.2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x14ac:dyDescent="0.2">
      <c r="A20" s="18"/>
      <c r="B20" s="25" t="s">
        <v>32</v>
      </c>
      <c r="C20" s="26"/>
      <c r="D20" s="26"/>
      <c r="E20" s="26"/>
      <c r="F20" s="26"/>
      <c r="G20" s="27"/>
      <c r="H20" s="11" t="s">
        <v>38</v>
      </c>
      <c r="I20" s="18"/>
    </row>
    <row r="21" spans="1:9" s="6" customFormat="1" x14ac:dyDescent="0.2">
      <c r="A21" s="18"/>
      <c r="B21" s="25" t="s">
        <v>33</v>
      </c>
      <c r="C21" s="26"/>
      <c r="D21" s="26"/>
      <c r="E21" s="26"/>
      <c r="F21" s="26"/>
      <c r="G21" s="27"/>
      <c r="H21" s="11" t="s">
        <v>38</v>
      </c>
      <c r="I21" s="18"/>
    </row>
    <row r="22" spans="1:9" s="6" customFormat="1" x14ac:dyDescent="0.2">
      <c r="A22" s="18"/>
      <c r="B22" s="25" t="s">
        <v>34</v>
      </c>
      <c r="C22" s="26"/>
      <c r="D22" s="26"/>
      <c r="E22" s="26"/>
      <c r="F22" s="26"/>
      <c r="G22" s="27"/>
      <c r="H22" s="11" t="s">
        <v>38</v>
      </c>
      <c r="I22" s="18"/>
    </row>
    <row r="23" spans="1:9" s="6" customFormat="1" x14ac:dyDescent="0.2">
      <c r="A23" s="18"/>
      <c r="B23" s="25" t="s">
        <v>35</v>
      </c>
      <c r="C23" s="26"/>
      <c r="D23" s="26"/>
      <c r="E23" s="26"/>
      <c r="F23" s="26"/>
      <c r="G23" s="27"/>
      <c r="H23" s="11" t="s">
        <v>38</v>
      </c>
      <c r="I23" s="18"/>
    </row>
    <row r="24" spans="1:9" s="6" customFormat="1" x14ac:dyDescent="0.2">
      <c r="A24" s="18"/>
      <c r="B24" s="25" t="s">
        <v>36</v>
      </c>
      <c r="C24" s="26"/>
      <c r="D24" s="26"/>
      <c r="E24" s="26"/>
      <c r="F24" s="26"/>
      <c r="G24" s="27"/>
      <c r="H24" s="11" t="s">
        <v>45</v>
      </c>
      <c r="I24" s="18"/>
    </row>
    <row r="25" spans="1:9" s="6" customFormat="1" x14ac:dyDescent="0.2">
      <c r="A25" s="18"/>
      <c r="B25" s="25" t="s">
        <v>37</v>
      </c>
      <c r="C25" s="26"/>
      <c r="D25" s="26"/>
      <c r="E25" s="26"/>
      <c r="F25" s="26"/>
      <c r="G25" s="27"/>
      <c r="H25" s="11" t="s">
        <v>39</v>
      </c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JUAN MERLIN CHONTAL</v>
      </c>
      <c r="D35" s="28" t="s">
        <v>27</v>
      </c>
      <c r="E35" s="28"/>
      <c r="F35"/>
      <c r="G35" s="28" t="s">
        <v>28</v>
      </c>
      <c r="H35" s="28"/>
      <c r="I35" s="17"/>
    </row>
    <row r="36" spans="1:9" ht="40.5" customHeight="1" x14ac:dyDescent="0.2">
      <c r="A36" s="17"/>
      <c r="B36" s="9" t="s">
        <v>11</v>
      </c>
      <c r="D36" s="38" t="s">
        <v>26</v>
      </c>
      <c r="E36" s="38"/>
      <c r="G36" s="39" t="s">
        <v>12</v>
      </c>
      <c r="H36" s="39"/>
      <c r="I36" s="17"/>
    </row>
    <row r="37" spans="1:9" x14ac:dyDescent="0.2">
      <c r="A37" s="17"/>
      <c r="I37" s="17"/>
    </row>
    <row r="38" spans="1:9" x14ac:dyDescent="0.2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22" zoomScale="160" zoomScaleNormal="205" zoomScaleSheetLayoutView="160" workbookViewId="0">
      <selection activeCell="C8" sqref="C8:D8"/>
    </sheetView>
  </sheetViews>
  <sheetFormatPr baseColWidth="10" defaultColWidth="11.42578125" defaultRowHeight="12.75" x14ac:dyDescent="0.2"/>
  <cols>
    <col min="1" max="1" width="5.28515625" style="1" customWidth="1"/>
    <col min="2" max="2" width="28.85546875" style="1" customWidth="1"/>
    <col min="3" max="3" width="12" style="1" customWidth="1"/>
    <col min="4" max="6" width="6.5703125" style="1" customWidth="1"/>
    <col min="7" max="7" width="9.7109375" style="1" customWidth="1"/>
    <col min="8" max="8" width="19.140625" style="1" customWidth="1"/>
    <col min="9" max="9" width="12.7109375" style="1" customWidth="1"/>
    <col min="10" max="10" width="4.2851562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0" t="str">
        <f>Programa!E5</f>
        <v>ING. MECATRÓNICA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ING. JUAN MERLIN CHONTAL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APOYO A LA DOCENCIA (PREPARACION DE CLASES, CORRECCION DE EXAMENES, ETC)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Realizar actividades que complementen la labor docente que garanticen la calidad en el proceso de enseñanza-aprendizaje.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4 Instrumentaciones
3  Reportes parciales del SGI
1 Reporte Final del SGI
3 Reportes de Proyectos Individuales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">
      <c r="A20" s="18"/>
      <c r="B20" s="47" t="str">
        <f>Programa!B20</f>
        <v>Investigación Documental del contenido de las asignaturas.</v>
      </c>
      <c r="C20" s="47"/>
      <c r="D20" s="48" t="str">
        <f>Programa!H20</f>
        <v>25/08/2025-12/12/2025</v>
      </c>
      <c r="E20" s="48"/>
      <c r="F20" s="48"/>
      <c r="G20" s="47" t="s">
        <v>40</v>
      </c>
      <c r="H20" s="47"/>
      <c r="I20" s="22">
        <v>0.33</v>
      </c>
      <c r="J20" s="18"/>
    </row>
    <row r="21" spans="1:10" s="6" customFormat="1" x14ac:dyDescent="0.2">
      <c r="A21" s="18"/>
      <c r="B21" s="47" t="str">
        <f>Programa!B21</f>
        <v>Preparación de clases de materias de acuerdo al horario de clases asignado en este semestre</v>
      </c>
      <c r="C21" s="47"/>
      <c r="D21" s="48" t="str">
        <f>Programa!H21</f>
        <v>25/08/2025-12/12/2025</v>
      </c>
      <c r="E21" s="48"/>
      <c r="F21" s="48"/>
      <c r="G21" s="47" t="s">
        <v>41</v>
      </c>
      <c r="H21" s="47"/>
      <c r="I21" s="22">
        <v>0.33</v>
      </c>
      <c r="J21" s="18"/>
    </row>
    <row r="22" spans="1:10" s="6" customFormat="1" x14ac:dyDescent="0.2">
      <c r="A22" s="18"/>
      <c r="B22" s="47" t="str">
        <f>Programa!B22</f>
        <v>Preparación de material didáctico para cada tema de las materias antes citadas</v>
      </c>
      <c r="C22" s="47"/>
      <c r="D22" s="48" t="str">
        <f>Programa!H22</f>
        <v>25/08/2025-12/12/2025</v>
      </c>
      <c r="E22" s="48"/>
      <c r="F22" s="48"/>
      <c r="G22" s="47" t="s">
        <v>41</v>
      </c>
      <c r="H22" s="47"/>
      <c r="I22" s="22">
        <v>0.33</v>
      </c>
      <c r="J22" s="18"/>
    </row>
    <row r="23" spans="1:10" s="6" customFormat="1" x14ac:dyDescent="0.2">
      <c r="A23" s="18"/>
      <c r="B23" s="47" t="str">
        <f>Programa!B23</f>
        <v>Elaboración y aplicación de instrumentos de evaluación según instrumentación didáctica</v>
      </c>
      <c r="C23" s="47"/>
      <c r="D23" s="48" t="str">
        <f>Programa!H23</f>
        <v>25/08/2025-12/12/2025</v>
      </c>
      <c r="E23" s="48"/>
      <c r="F23" s="48"/>
      <c r="G23" s="47" t="s">
        <v>42</v>
      </c>
      <c r="H23" s="47"/>
      <c r="I23" s="22">
        <v>0.33</v>
      </c>
      <c r="J23" s="18"/>
    </row>
    <row r="24" spans="1:10" s="6" customFormat="1" x14ac:dyDescent="0.2">
      <c r="A24" s="18"/>
      <c r="B24" s="47" t="str">
        <f>Programa!B24</f>
        <v>Proceso de evaluación de los trabajos de los alumnos.</v>
      </c>
      <c r="C24" s="47"/>
      <c r="D24" s="48" t="str">
        <f>Programa!H24</f>
        <v>25/08/2025-19/12/2025</v>
      </c>
      <c r="E24" s="48"/>
      <c r="F24" s="48"/>
      <c r="G24" s="47" t="s">
        <v>43</v>
      </c>
      <c r="H24" s="47"/>
      <c r="I24" s="22">
        <v>0.33</v>
      </c>
      <c r="J24" s="18"/>
    </row>
    <row r="25" spans="1:10" s="6" customFormat="1" x14ac:dyDescent="0.2">
      <c r="A25" s="18"/>
      <c r="B25" s="47" t="str">
        <f>Programa!B25</f>
        <v>Elaboración de reportes administrativos de las actividades</v>
      </c>
      <c r="C25" s="47"/>
      <c r="D25" s="48" t="str">
        <f>Programa!H25</f>
        <v>25/08/2025-09/01/2026</v>
      </c>
      <c r="E25" s="48"/>
      <c r="F25" s="48"/>
      <c r="G25" s="47" t="s">
        <v>43</v>
      </c>
      <c r="H25" s="47"/>
      <c r="I25" s="22">
        <v>0.33</v>
      </c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5" t="s">
        <v>25</v>
      </c>
      <c r="E34" s="45"/>
      <c r="F34" s="45"/>
      <c r="H34" s="28" t="s">
        <v>28</v>
      </c>
      <c r="I34" s="28"/>
      <c r="J34" s="17"/>
    </row>
    <row r="35" spans="1:10" ht="39" customHeight="1" x14ac:dyDescent="0.2">
      <c r="A35" s="17"/>
      <c r="B35" s="9" t="str">
        <f>C7</f>
        <v>ING. JUAN MERLIN CHONTAL</v>
      </c>
      <c r="D35" s="46" t="s">
        <v>26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9" zoomScale="175" zoomScaleNormal="175" zoomScaleSheetLayoutView="205" workbookViewId="0">
      <selection activeCell="I27" sqref="I2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4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0" t="s">
        <v>23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APOYO A LA DOCENCIA (PREPARACION DE CLASES, CORRECCION DE EXAMENES, ETC)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Realizar actividades que complementen la labor docente que garanticen la calidad en el proceso de enseñanza-aprendizaje.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4 Instrumentaciones
3  Reportes parciales del SGI
1 Reporte Final del SGI
3 Reportes de Proyectos Individuales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">
      <c r="A20" s="18"/>
      <c r="B20" s="51" t="str">
        <f>Programa!B20</f>
        <v>Investigación Documental del contenido de las asignaturas.</v>
      </c>
      <c r="C20" s="51"/>
      <c r="D20" s="52" t="str">
        <f>Programa!H20</f>
        <v>25/08/2025-12/12/2025</v>
      </c>
      <c r="E20" s="52"/>
      <c r="F20" s="52"/>
      <c r="G20" s="51" t="str">
        <f>'Reporte 1'!G20:H20</f>
        <v>Links o archivos electronicos</v>
      </c>
      <c r="H20" s="51"/>
      <c r="I20" s="10">
        <v>0.66</v>
      </c>
      <c r="J20" s="18"/>
    </row>
    <row r="21" spans="1:10" s="6" customFormat="1" x14ac:dyDescent="0.2">
      <c r="A21" s="18"/>
      <c r="B21" s="51" t="str">
        <f>Programa!B21</f>
        <v>Preparación de clases de materias de acuerdo al horario de clases asignado en este semestre</v>
      </c>
      <c r="C21" s="51"/>
      <c r="D21" s="52" t="str">
        <f>Programa!H21</f>
        <v>25/08/2025-12/12/2025</v>
      </c>
      <c r="E21" s="52"/>
      <c r="F21" s="52"/>
      <c r="G21" s="47" t="s">
        <v>41</v>
      </c>
      <c r="H21" s="47"/>
      <c r="I21" s="10">
        <v>0.66</v>
      </c>
      <c r="J21" s="18"/>
    </row>
    <row r="22" spans="1:10" s="6" customFormat="1" x14ac:dyDescent="0.2">
      <c r="A22" s="18"/>
      <c r="B22" s="51" t="str">
        <f>Programa!B22</f>
        <v>Preparación de material didáctico para cada tema de las materias antes citadas</v>
      </c>
      <c r="C22" s="51"/>
      <c r="D22" s="52" t="str">
        <f>Programa!H22</f>
        <v>25/08/2025-12/12/2025</v>
      </c>
      <c r="E22" s="52"/>
      <c r="F22" s="52"/>
      <c r="G22" s="47" t="s">
        <v>41</v>
      </c>
      <c r="H22" s="47"/>
      <c r="I22" s="10">
        <v>0.66</v>
      </c>
      <c r="J22" s="18"/>
    </row>
    <row r="23" spans="1:10" s="6" customFormat="1" x14ac:dyDescent="0.2">
      <c r="A23" s="18"/>
      <c r="B23" s="51" t="str">
        <f>Programa!B23</f>
        <v>Elaboración y aplicación de instrumentos de evaluación según instrumentación didáctica</v>
      </c>
      <c r="C23" s="51"/>
      <c r="D23" s="52" t="str">
        <f>Programa!H23</f>
        <v>25/08/2025-12/12/2025</v>
      </c>
      <c r="E23" s="52"/>
      <c r="F23" s="52"/>
      <c r="G23" s="47" t="s">
        <v>42</v>
      </c>
      <c r="H23" s="47"/>
      <c r="I23" s="10">
        <v>0.66</v>
      </c>
      <c r="J23" s="18"/>
    </row>
    <row r="24" spans="1:10" s="6" customFormat="1" x14ac:dyDescent="0.2">
      <c r="A24" s="18"/>
      <c r="B24" s="51" t="str">
        <f>Programa!B24</f>
        <v>Proceso de evaluación de los trabajos de los alumnos.</v>
      </c>
      <c r="C24" s="51"/>
      <c r="D24" s="52" t="str">
        <f>Programa!H24</f>
        <v>25/08/2025-19/12/2025</v>
      </c>
      <c r="E24" s="52"/>
      <c r="F24" s="52"/>
      <c r="G24" s="47" t="s">
        <v>43</v>
      </c>
      <c r="H24" s="47"/>
      <c r="I24" s="10">
        <v>0.66</v>
      </c>
      <c r="J24" s="18"/>
    </row>
    <row r="25" spans="1:10" s="6" customFormat="1" x14ac:dyDescent="0.2">
      <c r="A25" s="18"/>
      <c r="B25" s="51" t="str">
        <f>Programa!B25</f>
        <v>Elaboración de reportes administrativos de las actividades</v>
      </c>
      <c r="C25" s="51"/>
      <c r="D25" s="52" t="str">
        <f>Programa!H25</f>
        <v>25/08/2025-09/01/2026</v>
      </c>
      <c r="E25" s="52"/>
      <c r="F25" s="52"/>
      <c r="G25" s="47" t="s">
        <v>43</v>
      </c>
      <c r="H25" s="47"/>
      <c r="I25" s="10">
        <v>0.66</v>
      </c>
      <c r="J25" s="18"/>
    </row>
    <row r="26" spans="1:10" s="6" customFormat="1" x14ac:dyDescent="0.2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Ing. Yosafat ElíasMortera</v>
      </c>
      <c r="E34" s="28"/>
      <c r="F34" s="28"/>
      <c r="H34" s="28" t="str">
        <f>Programa!G35</f>
        <v>Mtro. Octavio Obil Martinez</v>
      </c>
      <c r="I34" s="28"/>
      <c r="J34" s="17"/>
    </row>
    <row r="35" spans="1:10" ht="28.5" customHeight="1" x14ac:dyDescent="0.2">
      <c r="A35" s="17"/>
      <c r="B35" s="9" t="str">
        <f>C7</f>
        <v>ING. JUAN MERLIN CHONTAL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0" t="str">
        <f>Programa!E5</f>
        <v>ING. MECATRÓNICA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ING. JUAN MERLIN CHONTAL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APOYO A LA DOCENCIA (PREPARACION DE CLASES, CORRECCION DE EXAMENES, ETC)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Realizar actividades que complementen la labor docente que garanticen la calidad en el proceso de enseñanza-aprendizaje.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4 Instrumentaciones
3  Reportes parciales del SGI
1 Reporte Final del SGI
3 Reportes de Proyectos Individuales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">
      <c r="A20" s="18"/>
      <c r="B20" s="43" t="str">
        <f>Programa!B20</f>
        <v>Investigación Documental del contenido de las asignaturas.</v>
      </c>
      <c r="C20" s="43"/>
      <c r="D20" s="44" t="str">
        <f>Programa!H20</f>
        <v>25/08/2025-12/12/2025</v>
      </c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 t="str">
        <f>Programa!B21</f>
        <v>Preparación de clases de materias de acuerdo al horario de clases asignado en este semestre</v>
      </c>
      <c r="C21" s="43"/>
      <c r="D21" s="44" t="str">
        <f>Programa!H21</f>
        <v>25/08/2025-12/12/2025</v>
      </c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 t="str">
        <f>Programa!B22</f>
        <v>Preparación de material didáctico para cada tema de las materias antes citadas</v>
      </c>
      <c r="C22" s="43"/>
      <c r="D22" s="44" t="str">
        <f>Programa!H22</f>
        <v>25/08/2025-12/12/2025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 t="str">
        <f>Programa!B23</f>
        <v>Elaboración y aplicación de instrumentos de evaluación según instrumentación didáctica</v>
      </c>
      <c r="C23" s="43"/>
      <c r="D23" s="44" t="str">
        <f>Programa!H23</f>
        <v>25/08/2025-12/12/2025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 t="str">
        <f>Programa!B24</f>
        <v>Proceso de evaluación de los trabajos de los alumnos.</v>
      </c>
      <c r="C24" s="43"/>
      <c r="D24" s="44" t="str">
        <f>Programa!H24</f>
        <v>25/08/2025-19/12/2025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 t="str">
        <f>Programa!B25</f>
        <v>Elaboración de reportes administrativos de las actividades</v>
      </c>
      <c r="C25" s="43"/>
      <c r="D25" s="44" t="str">
        <f>Programa!H25</f>
        <v>25/08/2025-09/01/2026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Ing. Yosafat ElíasMortera</v>
      </c>
      <c r="E34" s="28"/>
      <c r="F34" s="28"/>
      <c r="H34" s="28" t="str">
        <f>Programa!G35</f>
        <v>Mtro. Octavio Obil Martinez</v>
      </c>
      <c r="I34" s="28"/>
      <c r="J34" s="17"/>
    </row>
    <row r="35" spans="1:10" ht="28.5" customHeight="1" x14ac:dyDescent="0.2">
      <c r="A35" s="17"/>
      <c r="B35" s="9" t="str">
        <f>C7</f>
        <v>ING. JUAN MERLIN CHONTAL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87f237c-3101-4265-aa9b-ec3b3a62240c"/>
    <ds:schemaRef ds:uri="4c96f4e2-f7db-4e02-b8f8-29de1b03c969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Admin</cp:lastModifiedBy>
  <cp:revision/>
  <cp:lastPrinted>2025-07-02T21:52:58Z</cp:lastPrinted>
  <dcterms:created xsi:type="dcterms:W3CDTF">2022-07-23T13:46:58Z</dcterms:created>
  <dcterms:modified xsi:type="dcterms:W3CDTF">2025-11-05T16:38:15Z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