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reporteS proyectos especiales AGO DIC 2025\REPORTE FINAL ENE 2026\"/>
    </mc:Choice>
  </mc:AlternateContent>
  <bookViews>
    <workbookView xWindow="-120" yWindow="-120" windowWidth="29040" windowHeight="15720" activeTab="3"/>
  </bookViews>
  <sheets>
    <sheet name="Programa" sheetId="1" r:id="rId1"/>
    <sheet name="Reporte 1" sheetId="7" state="hidden" r:id="rId2"/>
    <sheet name="Reporte 2" sheetId="8" state="hidden" r:id="rId3"/>
    <sheet name="REPORTE FINAL" sheetId="10" r:id="rId4"/>
    <sheet name="Reporte 3" sheetId="9" state="hidden" r:id="rId5"/>
  </sheets>
  <definedNames>
    <definedName name="_xlnm.Print_Area" localSheetId="0">Programa!$A$1:$H$40</definedName>
    <definedName name="_xlnm.Print_Area" localSheetId="1">'Reporte 1'!$A$1:$J$39</definedName>
    <definedName name="_xlnm.Print_Area" localSheetId="2">'Reporte 2'!$A$1:$J$39</definedName>
    <definedName name="_xlnm.Print_Area" localSheetId="4">'Reporte 3'!$B$3:$I$37</definedName>
    <definedName name="_xlnm.Print_Area" localSheetId="3">'REPORTE FINAL'!$A$1:$J$39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10" l="1"/>
  <c r="H34" i="10"/>
  <c r="D34" i="10"/>
  <c r="D24" i="10"/>
  <c r="B24" i="10"/>
  <c r="D23" i="10"/>
  <c r="B23" i="10"/>
  <c r="D22" i="10"/>
  <c r="B22" i="10"/>
  <c r="D21" i="10"/>
  <c r="B21" i="10"/>
  <c r="D20" i="10"/>
  <c r="B20" i="10"/>
  <c r="B16" i="10"/>
  <c r="B13" i="10"/>
  <c r="C10" i="10"/>
  <c r="H8" i="10"/>
  <c r="B35" i="9" l="1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B35" i="8"/>
  <c r="H34" i="8"/>
  <c r="D34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B35" i="7"/>
  <c r="D24" i="7"/>
  <c r="B24" i="7"/>
  <c r="D23" i="7"/>
  <c r="B23" i="7"/>
  <c r="D22" i="7"/>
  <c r="B22" i="7"/>
  <c r="D21" i="7"/>
  <c r="B21" i="7"/>
  <c r="D20" i="7"/>
  <c r="B20" i="7"/>
  <c r="B16" i="7"/>
  <c r="H8" i="7"/>
  <c r="C7" i="7"/>
  <c r="E5" i="7"/>
  <c r="B35" i="1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<sst xmlns="http://schemas.openxmlformats.org/spreadsheetml/2006/main" count="133" uniqueCount="51">
  <si>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</si>
  <si>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</si>
  <si>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</si>
  <si>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</si>
  <si>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</si>
  <si>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</si>
  <si>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</si>
  <si>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</si>
  <si>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</si>
  <si>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</si>
  <si>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</si>
  <si>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</si>
  <si>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</si>
  <si>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</si>
  <si>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</si>
  <si>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</si>
  <si>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</si>
  <si>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</si>
  <si>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</si>
  <si>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</si>
  <si>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</si>
  <si>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</si>
  <si>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ING. MECATRÓNICA</t>
  </si>
  <si>
    <t>ING. JUAN MERLIN CHONTAL</t>
  </si>
  <si>
    <t>Ing. Yosafat Elías Mortera</t>
  </si>
  <si>
    <t>Jefe de División de Ingeniería  Mecatrónica</t>
  </si>
  <si>
    <t>Ing. Yosafat ElíasMortera</t>
  </si>
  <si>
    <t>Mtro. Octavio Obil Martinez</t>
  </si>
  <si>
    <t>Ago-Dic 2025</t>
  </si>
  <si>
    <t>20/10/2025-14/11/2025</t>
  </si>
  <si>
    <t>GESTIÓN ACADÉMICA ( SEGUIMIENTO A EGRESADOS)</t>
  </si>
  <si>
    <t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t>
  </si>
  <si>
    <t>Aplicar encuesta a 20 egresados</t>
  </si>
  <si>
    <t>Solicitar la relación de egresados</t>
  </si>
  <si>
    <t>Seleccionar de la relacion proporcionada posibles candidatos para aplicar encuesta</t>
  </si>
  <si>
    <t>Actualización de datos de candidatos</t>
  </si>
  <si>
    <t>Aplicación de encuesta a egresados seleccionados</t>
  </si>
  <si>
    <t>25/08/2025-12 /09/2025</t>
  </si>
  <si>
    <t>13/09/2025-07/10/2025</t>
  </si>
  <si>
    <t>Entrega de encuestas realizadas</t>
  </si>
  <si>
    <t>04/12/2025- 12/12/2025</t>
  </si>
  <si>
    <t>17/11/2025-01/12/2025</t>
  </si>
  <si>
    <t>Archivo digital de la relación</t>
  </si>
  <si>
    <t>Fotografía o Archivo Digital</t>
  </si>
  <si>
    <t>Fotografía o Archivo digital</t>
  </si>
  <si>
    <t xml:space="preserve">Las áreas respectivas no han proporcionado listas de egresados actualizadas </t>
  </si>
  <si>
    <t xml:space="preserve">                          Contar con información confiable y pertinente sobre el desempeño académico o laboral de los estudiantes del Instituto Tecnológico Superior de San Andrés una vez que egresan del plantel.
</t>
  </si>
  <si>
    <t>COMISIONES ACADEMICAS(SEGUIMIENTO A EGRESADOS)</t>
  </si>
  <si>
    <t>Las áreas respectivas no han actualizado la base de datos de la lista de egresados</t>
  </si>
  <si>
    <t>FINAL</t>
  </si>
  <si>
    <t xml:space="preserve">Las áreas respectivas no  proporcionaron listas de egresados actualizadas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</si>
</sst>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9" fontId="11" fillId="0" borderId="2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12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/>
    </xf>
    <xf numFmtId="0" fontId="11" fillId="0" borderId="2" xfId="0" applyFont="1" applyBorder="1" applyAlignment="1">
      <alignment horizontal="center" vertical="center"/>
    </xf>
    <xf numFmtId="14" fontId="11" fillId="0" borderId="2" xfId="0" applyNumberFormat="1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453726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2" name="Imagen 1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17073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63242" y="210911"/>
          <a:ext cx="810915" cy="43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9" zoomScale="115" zoomScaleNormal="160" zoomScaleSheetLayoutView="115" workbookViewId="0">
      <selection activeCell="B32" sqref="B32:H3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7" width="11.42578125" style="1"/>
    <col min="8" max="8" width="27.5703125" style="1" customWidth="1"/>
    <col min="9" max="9" width="8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42" t="s">
        <v>21</v>
      </c>
      <c r="C2" s="43"/>
      <c r="D2" s="43"/>
      <c r="E2" s="43"/>
      <c r="F2" s="43"/>
      <c r="G2" s="43"/>
      <c r="H2" s="4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x14ac:dyDescent="0.2">
      <c r="A5" s="17"/>
      <c r="B5" s="45" t="s">
        <v>1</v>
      </c>
      <c r="C5" s="45"/>
      <c r="D5" s="45"/>
      <c r="E5" s="30" t="s">
        <v>22</v>
      </c>
      <c r="F5" s="30"/>
      <c r="G5" s="3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3" t="s">
        <v>23</v>
      </c>
      <c r="D7" s="33"/>
      <c r="E7" s="33"/>
      <c r="F7" s="33"/>
      <c r="G7" s="33"/>
      <c r="H7" s="33"/>
      <c r="I7" s="17"/>
    </row>
    <row r="8" spans="1:16" ht="15" x14ac:dyDescent="0.25">
      <c r="A8" s="17"/>
      <c r="B8"/>
      <c r="C8"/>
      <c r="D8"/>
      <c r="F8" s="4" t="s">
        <v>3</v>
      </c>
      <c r="G8" s="32" t="s">
        <v>28</v>
      </c>
      <c r="H8" s="32"/>
      <c r="I8" s="17"/>
    </row>
    <row r="9" spans="1:16" x14ac:dyDescent="0.2">
      <c r="A9" s="17"/>
      <c r="I9" s="17"/>
    </row>
    <row r="10" spans="1:16" ht="15.75" customHeight="1" x14ac:dyDescent="0.2">
      <c r="A10" s="17"/>
      <c r="B10" s="4" t="s">
        <v>4</v>
      </c>
      <c r="C10" s="33" t="s">
        <v>47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53.25" customHeight="1" x14ac:dyDescent="0.2">
      <c r="A13" s="18"/>
      <c r="B13" s="46" t="s">
        <v>31</v>
      </c>
      <c r="C13" s="46"/>
      <c r="D13" s="46"/>
      <c r="E13" s="46"/>
      <c r="F13" s="46"/>
      <c r="G13" s="46"/>
      <c r="H13" s="46"/>
      <c r="I13" s="46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32.25" customHeight="1" x14ac:dyDescent="0.2">
      <c r="A16" s="18"/>
      <c r="B16" s="31" t="s">
        <v>32</v>
      </c>
      <c r="C16" s="31"/>
      <c r="D16" s="31"/>
      <c r="E16" s="31"/>
      <c r="F16" s="31"/>
      <c r="G16" s="31"/>
      <c r="H16" s="31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9" t="s">
        <v>7</v>
      </c>
      <c r="C18" s="29"/>
      <c r="D18" s="29"/>
      <c r="E18" s="29"/>
      <c r="F18" s="29"/>
      <c r="G18" s="29"/>
      <c r="H18" s="29"/>
      <c r="I18" s="18"/>
    </row>
    <row r="19" spans="1:9" s="6" customFormat="1" x14ac:dyDescent="0.2">
      <c r="A19" s="18"/>
      <c r="B19" s="36" t="s">
        <v>8</v>
      </c>
      <c r="C19" s="37"/>
      <c r="D19" s="37"/>
      <c r="E19" s="37"/>
      <c r="F19" s="37"/>
      <c r="G19" s="38"/>
      <c r="H19" s="21" t="s">
        <v>9</v>
      </c>
      <c r="I19" s="18"/>
    </row>
    <row r="20" spans="1:9" s="6" customFormat="1" ht="21.75" customHeight="1" x14ac:dyDescent="0.2">
      <c r="A20" s="18"/>
      <c r="B20" s="39" t="s">
        <v>33</v>
      </c>
      <c r="C20" s="40"/>
      <c r="D20" s="40"/>
      <c r="E20" s="40"/>
      <c r="F20" s="40"/>
      <c r="G20" s="41"/>
      <c r="H20" s="11" t="s">
        <v>37</v>
      </c>
      <c r="I20" s="18"/>
    </row>
    <row r="21" spans="1:9" s="6" customFormat="1" ht="27" customHeight="1" x14ac:dyDescent="0.2">
      <c r="A21" s="18"/>
      <c r="B21" s="39" t="s">
        <v>34</v>
      </c>
      <c r="C21" s="40"/>
      <c r="D21" s="40"/>
      <c r="E21" s="40"/>
      <c r="F21" s="40"/>
      <c r="G21" s="41"/>
      <c r="H21" s="11" t="s">
        <v>38</v>
      </c>
      <c r="I21" s="18"/>
    </row>
    <row r="22" spans="1:9" s="6" customFormat="1" ht="22.5" customHeight="1" x14ac:dyDescent="0.2">
      <c r="A22" s="18"/>
      <c r="B22" s="39" t="s">
        <v>35</v>
      </c>
      <c r="C22" s="40"/>
      <c r="D22" s="40"/>
      <c r="E22" s="40"/>
      <c r="F22" s="40"/>
      <c r="G22" s="41"/>
      <c r="H22" s="11" t="s">
        <v>29</v>
      </c>
      <c r="I22" s="18"/>
    </row>
    <row r="23" spans="1:9" s="6" customFormat="1" ht="25.5" customHeight="1" x14ac:dyDescent="0.2">
      <c r="A23" s="18"/>
      <c r="B23" s="39" t="s">
        <v>36</v>
      </c>
      <c r="C23" s="40"/>
      <c r="D23" s="40"/>
      <c r="E23" s="40"/>
      <c r="F23" s="40"/>
      <c r="G23" s="41"/>
      <c r="H23" s="11" t="s">
        <v>41</v>
      </c>
      <c r="I23" s="18"/>
    </row>
    <row r="24" spans="1:9" s="6" customFormat="1" ht="20.25" customHeight="1" x14ac:dyDescent="0.2">
      <c r="A24" s="18"/>
      <c r="B24" s="39" t="s">
        <v>39</v>
      </c>
      <c r="C24" s="40"/>
      <c r="D24" s="40"/>
      <c r="E24" s="40"/>
      <c r="F24" s="40"/>
      <c r="G24" s="41"/>
      <c r="H24" s="11" t="s">
        <v>40</v>
      </c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">
      <c r="A32" s="18"/>
      <c r="B32" s="26" t="s">
        <v>48</v>
      </c>
      <c r="C32" s="27"/>
      <c r="D32" s="27"/>
      <c r="E32" s="27"/>
      <c r="F32" s="27"/>
      <c r="G32" s="27"/>
      <c r="H32" s="2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ING. JUAN MERLIN CHONTAL</v>
      </c>
      <c r="D35" s="33" t="s">
        <v>26</v>
      </c>
      <c r="E35" s="33"/>
      <c r="F35"/>
      <c r="G35" s="33" t="s">
        <v>27</v>
      </c>
      <c r="H35" s="33"/>
      <c r="I35" s="17"/>
    </row>
    <row r="36" spans="1:9" ht="40.5" customHeight="1" x14ac:dyDescent="0.2">
      <c r="A36" s="17"/>
      <c r="B36" s="9" t="s">
        <v>11</v>
      </c>
      <c r="D36" s="34" t="s">
        <v>25</v>
      </c>
      <c r="E36" s="34"/>
      <c r="G36" s="35" t="s">
        <v>12</v>
      </c>
      <c r="H36" s="35"/>
      <c r="I36" s="17"/>
    </row>
    <row r="37" spans="1:9" x14ac:dyDescent="0.2">
      <c r="A37" s="17"/>
      <c r="I37" s="17"/>
    </row>
    <row r="38" spans="1:9" x14ac:dyDescent="0.2">
      <c r="A38" s="17"/>
      <c r="B38" s="24"/>
      <c r="C38" s="24"/>
      <c r="D38" s="24"/>
      <c r="E38" s="24"/>
      <c r="F38" s="24"/>
      <c r="G38" s="24"/>
      <c r="H38" s="24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4:H4"/>
    <mergeCell ref="B5:D5"/>
    <mergeCell ref="B13:I13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rintOptions horizontalCentered="1"/>
  <pageMargins left="0.31496062992125984" right="0.31496062992125984" top="0.35433070866141736" bottom="1.0629921259842521" header="0.31496062992125984" footer="0.31496062992125984"/>
  <pageSetup scale="8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9" zoomScale="160" zoomScaleNormal="205" zoomScaleSheetLayoutView="160" workbookViewId="0">
      <selection activeCell="B32" sqref="B32:I32"/>
    </sheetView>
  </sheetViews>
  <sheetFormatPr baseColWidth="10" defaultColWidth="11.42578125" defaultRowHeight="12.75" x14ac:dyDescent="0.2"/>
  <cols>
    <col min="1" max="1" width="5.28515625" style="1" customWidth="1"/>
    <col min="2" max="2" width="28.85546875" style="1" customWidth="1"/>
    <col min="3" max="3" width="12" style="1" customWidth="1"/>
    <col min="4" max="6" width="6.5703125" style="1" customWidth="1"/>
    <col min="7" max="7" width="9.7109375" style="1" customWidth="1"/>
    <col min="8" max="8" width="14.85546875" style="1" customWidth="1"/>
    <col min="9" max="9" width="12.7109375" style="1" customWidth="1"/>
    <col min="10" max="10" width="4.2851562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ING. MECATRÓNICA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ING. JUAN MERLIN CHONTAL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13</v>
      </c>
      <c r="C8" s="33">
        <v>1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ht="21.75" customHeight="1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33" customHeight="1" x14ac:dyDescent="0.2">
      <c r="A13" s="18"/>
      <c r="B13" s="51" t="s">
        <v>46</v>
      </c>
      <c r="C13" s="52"/>
      <c r="D13" s="52"/>
      <c r="E13" s="52"/>
      <c r="F13" s="52"/>
      <c r="G13" s="52"/>
      <c r="H13" s="52"/>
      <c r="I13" s="52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53" t="str">
        <f>Programa!B16</f>
        <v>Aplicar encuesta a 20 egresados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9" t="s">
        <v>14</v>
      </c>
      <c r="C19" s="29"/>
      <c r="D19" s="54" t="s">
        <v>15</v>
      </c>
      <c r="E19" s="54"/>
      <c r="F19" s="54"/>
      <c r="G19" s="29" t="s">
        <v>16</v>
      </c>
      <c r="H19" s="29"/>
      <c r="I19" s="20" t="s">
        <v>17</v>
      </c>
      <c r="J19" s="18"/>
    </row>
    <row r="20" spans="1:10" s="6" customFormat="1" x14ac:dyDescent="0.2">
      <c r="A20" s="18"/>
      <c r="B20" s="48" t="str">
        <f>Programa!B20</f>
        <v>Solicitar la relación de egresados</v>
      </c>
      <c r="C20" s="48"/>
      <c r="D20" s="49" t="str">
        <f>Programa!H20</f>
        <v>25/08/2025-12 /09/2025</v>
      </c>
      <c r="E20" s="49"/>
      <c r="F20" s="49"/>
      <c r="G20" s="50" t="s">
        <v>42</v>
      </c>
      <c r="H20" s="50"/>
      <c r="I20" s="22">
        <v>0</v>
      </c>
      <c r="J20" s="18"/>
    </row>
    <row r="21" spans="1:10" s="6" customFormat="1" x14ac:dyDescent="0.2">
      <c r="A21" s="18"/>
      <c r="B21" s="48" t="str">
        <f>Programa!B21</f>
        <v>Seleccionar de la relacion proporcionada posibles candidatos para aplicar encuesta</v>
      </c>
      <c r="C21" s="48"/>
      <c r="D21" s="49" t="str">
        <f>Programa!H21</f>
        <v>13/09/2025-07/10/2025</v>
      </c>
      <c r="E21" s="49"/>
      <c r="F21" s="49"/>
      <c r="G21" s="50" t="s">
        <v>42</v>
      </c>
      <c r="H21" s="50"/>
      <c r="I21" s="22">
        <v>0</v>
      </c>
      <c r="J21" s="18"/>
    </row>
    <row r="22" spans="1:10" s="6" customFormat="1" x14ac:dyDescent="0.2">
      <c r="A22" s="18"/>
      <c r="B22" s="48" t="str">
        <f>Programa!B22</f>
        <v>Actualización de datos de candidatos</v>
      </c>
      <c r="C22" s="48"/>
      <c r="D22" s="49" t="str">
        <f>Programa!H22</f>
        <v>20/10/2025-14/11/2025</v>
      </c>
      <c r="E22" s="49"/>
      <c r="F22" s="49"/>
      <c r="G22" s="50" t="s">
        <v>43</v>
      </c>
      <c r="H22" s="50"/>
      <c r="I22" s="22">
        <v>0</v>
      </c>
      <c r="J22" s="18"/>
    </row>
    <row r="23" spans="1:10" s="6" customFormat="1" x14ac:dyDescent="0.2">
      <c r="A23" s="18"/>
      <c r="B23" s="48" t="str">
        <f>Programa!B23</f>
        <v>Aplicación de encuesta a egresados seleccionados</v>
      </c>
      <c r="C23" s="48"/>
      <c r="D23" s="49" t="str">
        <f>Programa!H23</f>
        <v>17/11/2025-01/12/2025</v>
      </c>
      <c r="E23" s="49"/>
      <c r="F23" s="49"/>
      <c r="G23" s="50" t="s">
        <v>44</v>
      </c>
      <c r="H23" s="50"/>
      <c r="I23" s="22">
        <v>0</v>
      </c>
      <c r="J23" s="18"/>
    </row>
    <row r="24" spans="1:10" s="6" customFormat="1" x14ac:dyDescent="0.2">
      <c r="A24" s="18"/>
      <c r="B24" s="48" t="str">
        <f>Programa!B24</f>
        <v>Entrega de encuestas realizadas</v>
      </c>
      <c r="C24" s="48"/>
      <c r="D24" s="49" t="str">
        <f>Programa!H24</f>
        <v>04/12/2025- 12/12/2025</v>
      </c>
      <c r="E24" s="49"/>
      <c r="F24" s="49"/>
      <c r="G24" s="50" t="s">
        <v>44</v>
      </c>
      <c r="H24" s="50"/>
      <c r="I24" s="22">
        <v>0</v>
      </c>
      <c r="J24" s="18"/>
    </row>
    <row r="25" spans="1:10" s="6" customFormat="1" x14ac:dyDescent="0.2">
      <c r="A25" s="18"/>
      <c r="B25" s="48"/>
      <c r="C25" s="48"/>
      <c r="D25" s="49"/>
      <c r="E25" s="49"/>
      <c r="F25" s="49"/>
      <c r="G25" s="48"/>
      <c r="H25" s="48"/>
      <c r="I25" s="22"/>
      <c r="J25" s="18"/>
    </row>
    <row r="26" spans="1:10" s="6" customFormat="1" x14ac:dyDescent="0.2">
      <c r="A26" s="18"/>
      <c r="B26" s="31"/>
      <c r="C26" s="31"/>
      <c r="D26" s="55"/>
      <c r="E26" s="55"/>
      <c r="F26" s="55"/>
      <c r="G26" s="31"/>
      <c r="H26" s="31"/>
      <c r="I26" s="10"/>
      <c r="J26" s="18"/>
    </row>
    <row r="27" spans="1:10" s="6" customFormat="1" x14ac:dyDescent="0.2">
      <c r="A27" s="18"/>
      <c r="B27" s="31"/>
      <c r="C27" s="31"/>
      <c r="D27" s="55"/>
      <c r="E27" s="55"/>
      <c r="F27" s="55"/>
      <c r="G27" s="31"/>
      <c r="H27" s="31"/>
      <c r="I27" s="10"/>
      <c r="J27" s="18"/>
    </row>
    <row r="28" spans="1:10" s="6" customFormat="1" x14ac:dyDescent="0.2">
      <c r="A28" s="18"/>
      <c r="B28" s="31"/>
      <c r="C28" s="31"/>
      <c r="D28" s="55"/>
      <c r="E28" s="55"/>
      <c r="F28" s="55"/>
      <c r="G28" s="31"/>
      <c r="H28" s="31"/>
      <c r="I28" s="10"/>
      <c r="J28" s="18"/>
    </row>
    <row r="29" spans="1:10" s="6" customFormat="1" x14ac:dyDescent="0.2">
      <c r="A29" s="18"/>
      <c r="B29" s="31"/>
      <c r="C29" s="31"/>
      <c r="D29" s="55"/>
      <c r="E29" s="55"/>
      <c r="F29" s="55"/>
      <c r="G29" s="31"/>
      <c r="H29" s="3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57" t="s">
        <v>45</v>
      </c>
      <c r="C32" s="57"/>
      <c r="D32" s="57"/>
      <c r="E32" s="57"/>
      <c r="F32" s="57"/>
      <c r="G32" s="57"/>
      <c r="H32" s="57"/>
      <c r="I32" s="5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58" t="s">
        <v>24</v>
      </c>
      <c r="E34" s="58"/>
      <c r="F34" s="58"/>
      <c r="H34" s="33" t="s">
        <v>27</v>
      </c>
      <c r="I34" s="33"/>
      <c r="J34" s="17"/>
    </row>
    <row r="35" spans="1:10" ht="39" customHeight="1" x14ac:dyDescent="0.2">
      <c r="A35" s="17"/>
      <c r="B35" s="9" t="str">
        <f>C7</f>
        <v>ING. JUAN MERLIN CHONTAL</v>
      </c>
      <c r="D35" s="56" t="s">
        <v>25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3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75" zoomScaleNormal="175" zoomScaleSheetLayoutView="205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">
        <v>22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">
        <v>23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13</v>
      </c>
      <c r="C8" s="33">
        <v>2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COMISIONES ACADEMICAS(SEGUIMIENTO A EGRESADOS)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3" t="str">
        <f>Programa!B13</f>
        <v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53" t="str">
        <f>Programa!B16</f>
        <v>Aplicar encuesta a 20 egresados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14</v>
      </c>
      <c r="C19" s="29"/>
      <c r="D19" s="54" t="s">
        <v>15</v>
      </c>
      <c r="E19" s="54"/>
      <c r="F19" s="54"/>
      <c r="G19" s="29" t="s">
        <v>16</v>
      </c>
      <c r="H19" s="29"/>
      <c r="I19" s="20" t="s">
        <v>17</v>
      </c>
      <c r="J19" s="18"/>
    </row>
    <row r="20" spans="1:10" s="6" customFormat="1" x14ac:dyDescent="0.2">
      <c r="A20" s="18"/>
      <c r="B20" s="31" t="str">
        <f>Programa!B20</f>
        <v>Solicitar la relación de egresados</v>
      </c>
      <c r="C20" s="31"/>
      <c r="D20" s="55" t="str">
        <f>Programa!H20</f>
        <v>25/08/2025-12 /09/2025</v>
      </c>
      <c r="E20" s="55"/>
      <c r="F20" s="55"/>
      <c r="G20" s="50" t="s">
        <v>42</v>
      </c>
      <c r="H20" s="50"/>
      <c r="I20" s="22">
        <v>0</v>
      </c>
      <c r="J20" s="18"/>
    </row>
    <row r="21" spans="1:10" s="6" customFormat="1" x14ac:dyDescent="0.2">
      <c r="A21" s="18"/>
      <c r="B21" s="31" t="str">
        <f>Programa!B21</f>
        <v>Seleccionar de la relacion proporcionada posibles candidatos para aplicar encuesta</v>
      </c>
      <c r="C21" s="31"/>
      <c r="D21" s="55" t="str">
        <f>Programa!H21</f>
        <v>13/09/2025-07/10/2025</v>
      </c>
      <c r="E21" s="55"/>
      <c r="F21" s="55"/>
      <c r="G21" s="50" t="s">
        <v>42</v>
      </c>
      <c r="H21" s="50"/>
      <c r="I21" s="22">
        <v>0</v>
      </c>
      <c r="J21" s="18"/>
    </row>
    <row r="22" spans="1:10" s="6" customFormat="1" x14ac:dyDescent="0.2">
      <c r="A22" s="18"/>
      <c r="B22" s="31" t="str">
        <f>Programa!B22</f>
        <v>Actualización de datos de candidatos</v>
      </c>
      <c r="C22" s="31"/>
      <c r="D22" s="55" t="str">
        <f>Programa!H22</f>
        <v>20/10/2025-14/11/2025</v>
      </c>
      <c r="E22" s="55"/>
      <c r="F22" s="55"/>
      <c r="G22" s="50" t="s">
        <v>43</v>
      </c>
      <c r="H22" s="50"/>
      <c r="I22" s="22">
        <v>0</v>
      </c>
      <c r="J22" s="18"/>
    </row>
    <row r="23" spans="1:10" s="6" customFormat="1" x14ac:dyDescent="0.2">
      <c r="A23" s="18"/>
      <c r="B23" s="31" t="str">
        <f>Programa!B23</f>
        <v>Aplicación de encuesta a egresados seleccionados</v>
      </c>
      <c r="C23" s="31"/>
      <c r="D23" s="55" t="str">
        <f>Programa!H23</f>
        <v>17/11/2025-01/12/2025</v>
      </c>
      <c r="E23" s="55"/>
      <c r="F23" s="55"/>
      <c r="G23" s="50" t="s">
        <v>44</v>
      </c>
      <c r="H23" s="50"/>
      <c r="I23" s="22">
        <v>0</v>
      </c>
      <c r="J23" s="18"/>
    </row>
    <row r="24" spans="1:10" s="6" customFormat="1" x14ac:dyDescent="0.2">
      <c r="A24" s="18"/>
      <c r="B24" s="31" t="str">
        <f>Programa!B24</f>
        <v>Entrega de encuestas realizadas</v>
      </c>
      <c r="C24" s="31"/>
      <c r="D24" s="55" t="str">
        <f>Programa!H24</f>
        <v>04/12/2025- 12/12/2025</v>
      </c>
      <c r="E24" s="55"/>
      <c r="F24" s="55"/>
      <c r="G24" s="50" t="s">
        <v>44</v>
      </c>
      <c r="H24" s="50"/>
      <c r="I24" s="22">
        <v>0</v>
      </c>
      <c r="J24" s="18"/>
    </row>
    <row r="25" spans="1:10" s="6" customFormat="1" x14ac:dyDescent="0.2">
      <c r="A25" s="18"/>
      <c r="B25" s="31"/>
      <c r="C25" s="31"/>
      <c r="D25" s="55"/>
      <c r="E25" s="55"/>
      <c r="F25" s="55"/>
      <c r="G25" s="31"/>
      <c r="H25" s="31"/>
      <c r="I25" s="10"/>
      <c r="J25" s="18"/>
    </row>
    <row r="26" spans="1:10" s="6" customFormat="1" x14ac:dyDescent="0.2">
      <c r="A26" s="18"/>
      <c r="B26" s="31"/>
      <c r="C26" s="31"/>
      <c r="D26" s="55"/>
      <c r="E26" s="55"/>
      <c r="F26" s="55"/>
      <c r="G26" s="31"/>
      <c r="H26" s="31"/>
      <c r="I26" s="10"/>
      <c r="J26" s="18"/>
    </row>
    <row r="27" spans="1:10" s="6" customFormat="1" x14ac:dyDescent="0.2">
      <c r="A27" s="18"/>
      <c r="B27" s="31"/>
      <c r="C27" s="31"/>
      <c r="D27" s="55"/>
      <c r="E27" s="55"/>
      <c r="F27" s="55"/>
      <c r="G27" s="31"/>
      <c r="H27" s="31"/>
      <c r="I27" s="10"/>
      <c r="J27" s="18"/>
    </row>
    <row r="28" spans="1:10" s="6" customFormat="1" x14ac:dyDescent="0.2">
      <c r="A28" s="18"/>
      <c r="B28" s="31"/>
      <c r="C28" s="31"/>
      <c r="D28" s="55"/>
      <c r="E28" s="55"/>
      <c r="F28" s="55"/>
      <c r="G28" s="31"/>
      <c r="H28" s="31"/>
      <c r="I28" s="10"/>
      <c r="J28" s="18"/>
    </row>
    <row r="29" spans="1:10" s="6" customFormat="1" x14ac:dyDescent="0.2">
      <c r="A29" s="18"/>
      <c r="B29" s="31"/>
      <c r="C29" s="31"/>
      <c r="D29" s="55"/>
      <c r="E29" s="55"/>
      <c r="F29" s="55"/>
      <c r="G29" s="31"/>
      <c r="H29" s="3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57" t="s">
        <v>45</v>
      </c>
      <c r="C32" s="57"/>
      <c r="D32" s="57"/>
      <c r="E32" s="57"/>
      <c r="F32" s="57"/>
      <c r="G32" s="57"/>
      <c r="H32" s="57"/>
      <c r="I32" s="5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Ing. Yosafat ElíasMortera</v>
      </c>
      <c r="E34" s="33"/>
      <c r="F34" s="33"/>
      <c r="H34" s="33" t="str">
        <f>Programa!G35</f>
        <v>Mtro. Octavio Obil Martinez</v>
      </c>
      <c r="I34" s="33"/>
      <c r="J34" s="17"/>
    </row>
    <row r="35" spans="1:10" ht="28.5" customHeight="1" x14ac:dyDescent="0.2">
      <c r="A35" s="17"/>
      <c r="B35" s="9" t="str">
        <f>C7</f>
        <v>ING. JUAN MERLIN CHONTAL</v>
      </c>
      <c r="D35" s="56" t="s">
        <v>18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2" zoomScale="175" zoomScaleNormal="175" zoomScaleSheetLayoutView="205" workbookViewId="0">
      <selection activeCell="B32" sqref="B32:I3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3"/>
      <c r="C3" s="23"/>
      <c r="D3" s="23"/>
      <c r="E3" s="23"/>
      <c r="F3" s="23"/>
      <c r="G3" s="23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">
        <v>22</v>
      </c>
      <c r="F5" s="47"/>
      <c r="G5" s="47"/>
      <c r="I5" s="3"/>
      <c r="J5" s="17"/>
    </row>
    <row r="6" spans="1:10" x14ac:dyDescent="0.2">
      <c r="A6" s="17"/>
      <c r="B6" s="23"/>
      <c r="C6" s="23"/>
      <c r="D6" s="23"/>
      <c r="J6" s="17"/>
    </row>
    <row r="7" spans="1:10" x14ac:dyDescent="0.2">
      <c r="A7" s="17"/>
      <c r="B7" s="4" t="s">
        <v>2</v>
      </c>
      <c r="C7" s="33" t="s">
        <v>23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13</v>
      </c>
      <c r="C8" s="33" t="s">
        <v>49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COMISIONES ACADEMICAS(SEGUIMIENTO A EGRESADOS)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3" t="str">
        <f>Programa!B13</f>
        <v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53" t="str">
        <f>Programa!B16</f>
        <v>Aplicar encuesta a 20 egresados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9" t="s">
        <v>8</v>
      </c>
      <c r="C18" s="29"/>
      <c r="D18" s="29"/>
      <c r="E18" s="29"/>
      <c r="F18" s="29"/>
      <c r="G18" s="29"/>
      <c r="H18" s="29"/>
      <c r="I18" s="29"/>
      <c r="J18" s="18"/>
    </row>
    <row r="19" spans="1:10" s="6" customFormat="1" ht="26.25" customHeight="1" x14ac:dyDescent="0.2">
      <c r="A19" s="18"/>
      <c r="B19" s="29" t="s">
        <v>14</v>
      </c>
      <c r="C19" s="29"/>
      <c r="D19" s="54" t="s">
        <v>15</v>
      </c>
      <c r="E19" s="54"/>
      <c r="F19" s="54"/>
      <c r="G19" s="29" t="s">
        <v>16</v>
      </c>
      <c r="H19" s="29"/>
      <c r="I19" s="20" t="s">
        <v>17</v>
      </c>
      <c r="J19" s="18"/>
    </row>
    <row r="20" spans="1:10" s="6" customFormat="1" x14ac:dyDescent="0.2">
      <c r="A20" s="18"/>
      <c r="B20" s="31" t="str">
        <f>Programa!B20</f>
        <v>Solicitar la relación de egresados</v>
      </c>
      <c r="C20" s="31"/>
      <c r="D20" s="55" t="str">
        <f>Programa!H20</f>
        <v>25/08/2025-12 /09/2025</v>
      </c>
      <c r="E20" s="55"/>
      <c r="F20" s="55"/>
      <c r="G20" s="50" t="s">
        <v>42</v>
      </c>
      <c r="H20" s="50"/>
      <c r="I20" s="22">
        <v>0</v>
      </c>
      <c r="J20" s="18"/>
    </row>
    <row r="21" spans="1:10" s="6" customFormat="1" x14ac:dyDescent="0.2">
      <c r="A21" s="18"/>
      <c r="B21" s="31" t="str">
        <f>Programa!B21</f>
        <v>Seleccionar de la relacion proporcionada posibles candidatos para aplicar encuesta</v>
      </c>
      <c r="C21" s="31"/>
      <c r="D21" s="55" t="str">
        <f>Programa!H21</f>
        <v>13/09/2025-07/10/2025</v>
      </c>
      <c r="E21" s="55"/>
      <c r="F21" s="55"/>
      <c r="G21" s="50" t="s">
        <v>42</v>
      </c>
      <c r="H21" s="50"/>
      <c r="I21" s="22">
        <v>0</v>
      </c>
      <c r="J21" s="18"/>
    </row>
    <row r="22" spans="1:10" s="6" customFormat="1" x14ac:dyDescent="0.2">
      <c r="A22" s="18"/>
      <c r="B22" s="31" t="str">
        <f>Programa!B22</f>
        <v>Actualización de datos de candidatos</v>
      </c>
      <c r="C22" s="31"/>
      <c r="D22" s="55" t="str">
        <f>Programa!H22</f>
        <v>20/10/2025-14/11/2025</v>
      </c>
      <c r="E22" s="55"/>
      <c r="F22" s="55"/>
      <c r="G22" s="50" t="s">
        <v>43</v>
      </c>
      <c r="H22" s="50"/>
      <c r="I22" s="22">
        <v>0</v>
      </c>
      <c r="J22" s="18"/>
    </row>
    <row r="23" spans="1:10" s="6" customFormat="1" x14ac:dyDescent="0.2">
      <c r="A23" s="18"/>
      <c r="B23" s="31" t="str">
        <f>Programa!B23</f>
        <v>Aplicación de encuesta a egresados seleccionados</v>
      </c>
      <c r="C23" s="31"/>
      <c r="D23" s="55" t="str">
        <f>Programa!H23</f>
        <v>17/11/2025-01/12/2025</v>
      </c>
      <c r="E23" s="55"/>
      <c r="F23" s="55"/>
      <c r="G23" s="50" t="s">
        <v>44</v>
      </c>
      <c r="H23" s="50"/>
      <c r="I23" s="22">
        <v>0</v>
      </c>
      <c r="J23" s="18"/>
    </row>
    <row r="24" spans="1:10" s="6" customFormat="1" x14ac:dyDescent="0.2">
      <c r="A24" s="18"/>
      <c r="B24" s="31" t="str">
        <f>Programa!B24</f>
        <v>Entrega de encuestas realizadas</v>
      </c>
      <c r="C24" s="31"/>
      <c r="D24" s="55" t="str">
        <f>Programa!H24</f>
        <v>04/12/2025- 12/12/2025</v>
      </c>
      <c r="E24" s="55"/>
      <c r="F24" s="55"/>
      <c r="G24" s="50" t="s">
        <v>44</v>
      </c>
      <c r="H24" s="50"/>
      <c r="I24" s="22">
        <v>0</v>
      </c>
      <c r="J24" s="18"/>
    </row>
    <row r="25" spans="1:10" s="6" customFormat="1" x14ac:dyDescent="0.2">
      <c r="A25" s="18"/>
      <c r="B25" s="31"/>
      <c r="C25" s="31"/>
      <c r="D25" s="55"/>
      <c r="E25" s="55"/>
      <c r="F25" s="55"/>
      <c r="G25" s="31"/>
      <c r="H25" s="31"/>
      <c r="I25" s="10"/>
      <c r="J25" s="18"/>
    </row>
    <row r="26" spans="1:10" s="6" customFormat="1" x14ac:dyDescent="0.2">
      <c r="A26" s="18"/>
      <c r="B26" s="31"/>
      <c r="C26" s="31"/>
      <c r="D26" s="55"/>
      <c r="E26" s="55"/>
      <c r="F26" s="55"/>
      <c r="G26" s="31"/>
      <c r="H26" s="31"/>
      <c r="I26" s="10"/>
      <c r="J26" s="18"/>
    </row>
    <row r="27" spans="1:10" s="6" customFormat="1" x14ac:dyDescent="0.2">
      <c r="A27" s="18"/>
      <c r="B27" s="31"/>
      <c r="C27" s="31"/>
      <c r="D27" s="55"/>
      <c r="E27" s="55"/>
      <c r="F27" s="55"/>
      <c r="G27" s="31"/>
      <c r="H27" s="31"/>
      <c r="I27" s="10"/>
      <c r="J27" s="18"/>
    </row>
    <row r="28" spans="1:10" s="6" customFormat="1" x14ac:dyDescent="0.2">
      <c r="A28" s="18"/>
      <c r="B28" s="31"/>
      <c r="C28" s="31"/>
      <c r="D28" s="55"/>
      <c r="E28" s="55"/>
      <c r="F28" s="55"/>
      <c r="G28" s="31"/>
      <c r="H28" s="31"/>
      <c r="I28" s="10"/>
      <c r="J28" s="18"/>
    </row>
    <row r="29" spans="1:10" s="6" customFormat="1" x14ac:dyDescent="0.2">
      <c r="A29" s="18"/>
      <c r="B29" s="31"/>
      <c r="C29" s="31"/>
      <c r="D29" s="55"/>
      <c r="E29" s="55"/>
      <c r="F29" s="55"/>
      <c r="G29" s="31"/>
      <c r="H29" s="3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57" t="s">
        <v>50</v>
      </c>
      <c r="C32" s="57"/>
      <c r="D32" s="57"/>
      <c r="E32" s="57"/>
      <c r="F32" s="57"/>
      <c r="G32" s="57"/>
      <c r="H32" s="57"/>
      <c r="I32" s="5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Ing. Yosafat ElíasMortera</v>
      </c>
      <c r="E34" s="33"/>
      <c r="F34" s="33"/>
      <c r="H34" s="33" t="str">
        <f>Programa!G35</f>
        <v>Mtro. Octavio Obil Martinez</v>
      </c>
      <c r="I34" s="33"/>
      <c r="J34" s="17"/>
    </row>
    <row r="35" spans="1:10" ht="28.5" customHeight="1" x14ac:dyDescent="0.2">
      <c r="A35" s="17"/>
      <c r="B35" s="9" t="str">
        <f>C7</f>
        <v>ING. JUAN MERLIN CHONTAL</v>
      </c>
      <c r="D35" s="56" t="s">
        <v>18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D35:F35"/>
    <mergeCell ref="B37:I37"/>
    <mergeCell ref="B29:C29"/>
    <mergeCell ref="D29:F29"/>
    <mergeCell ref="G29:H29"/>
    <mergeCell ref="B31:I31"/>
    <mergeCell ref="B32:I32"/>
    <mergeCell ref="D34:F34"/>
    <mergeCell ref="H34:I34"/>
    <mergeCell ref="B27:C27"/>
    <mergeCell ref="D27:F27"/>
    <mergeCell ref="G27:H27"/>
    <mergeCell ref="B28:C28"/>
    <mergeCell ref="D28:F28"/>
    <mergeCell ref="G28:H28"/>
    <mergeCell ref="B25:C25"/>
    <mergeCell ref="D25:F25"/>
    <mergeCell ref="G25:H25"/>
    <mergeCell ref="B26:C26"/>
    <mergeCell ref="D26:F26"/>
    <mergeCell ref="G26:H26"/>
    <mergeCell ref="B23:C23"/>
    <mergeCell ref="D23:F23"/>
    <mergeCell ref="G23:H23"/>
    <mergeCell ref="B24:C24"/>
    <mergeCell ref="D24:F24"/>
    <mergeCell ref="G24:H24"/>
    <mergeCell ref="B21:C21"/>
    <mergeCell ref="D21:F21"/>
    <mergeCell ref="G21:H21"/>
    <mergeCell ref="B22:C22"/>
    <mergeCell ref="D22:F22"/>
    <mergeCell ref="G22:H22"/>
    <mergeCell ref="B19:C19"/>
    <mergeCell ref="D19:F19"/>
    <mergeCell ref="G19:H19"/>
    <mergeCell ref="B20:C20"/>
    <mergeCell ref="D20:F20"/>
    <mergeCell ref="G20:H20"/>
    <mergeCell ref="C10:I10"/>
    <mergeCell ref="B12:I12"/>
    <mergeCell ref="B13:I13"/>
    <mergeCell ref="B15:I15"/>
    <mergeCell ref="B16:I16"/>
    <mergeCell ref="B18:I18"/>
    <mergeCell ref="B2:I2"/>
    <mergeCell ref="B4:I4"/>
    <mergeCell ref="B5:D5"/>
    <mergeCell ref="E5:G5"/>
    <mergeCell ref="C7:I7"/>
    <mergeCell ref="C8:D8"/>
    <mergeCell ref="H8:I8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42" t="s">
        <v>20</v>
      </c>
      <c r="C2" s="43"/>
      <c r="D2" s="43"/>
      <c r="E2" s="43"/>
      <c r="F2" s="43"/>
      <c r="G2" s="43"/>
      <c r="H2" s="43"/>
      <c r="I2" s="4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x14ac:dyDescent="0.2">
      <c r="A5" s="17"/>
      <c r="B5" s="45" t="s">
        <v>1</v>
      </c>
      <c r="C5" s="45"/>
      <c r="D5" s="45"/>
      <c r="E5" s="47" t="str">
        <f>Programa!E5</f>
        <v>ING. MECATRÓNICA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3" t="str">
        <f>Programa!C7</f>
        <v>ING. JUAN MERLIN CHONTAL</v>
      </c>
      <c r="D7" s="33"/>
      <c r="E7" s="33"/>
      <c r="F7" s="33"/>
      <c r="G7" s="33"/>
      <c r="H7" s="33"/>
      <c r="I7" s="33"/>
      <c r="J7" s="17"/>
    </row>
    <row r="8" spans="1:10" x14ac:dyDescent="0.2">
      <c r="A8" s="17"/>
      <c r="B8" s="4" t="s">
        <v>13</v>
      </c>
      <c r="C8" s="33">
        <v>3</v>
      </c>
      <c r="D8" s="33"/>
      <c r="E8" s="8"/>
      <c r="G8" s="4" t="s">
        <v>3</v>
      </c>
      <c r="H8" s="32" t="str">
        <f>Programa!G8</f>
        <v>Ago-Dic 2025</v>
      </c>
      <c r="I8" s="32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3" t="str">
        <f>Programa!C10</f>
        <v>COMISIONES ACADEMICAS(SEGUIMIENTO A EGRESADOS)</v>
      </c>
      <c r="D10" s="33"/>
      <c r="E10" s="33"/>
      <c r="F10" s="33"/>
      <c r="G10" s="33"/>
      <c r="H10" s="33"/>
      <c r="I10" s="33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">
      <c r="A13" s="18"/>
      <c r="B13" s="53" t="str">
        <f>Programa!B13</f>
        <v xml:space="preserve">                          Contar con información confiable y pertinente sobre el desempeño académico o laboral de los                                                                                                             estudiantes del Instituto Tecnológico Superior de San Andrés una vez que egresan del plantel.
</v>
      </c>
      <c r="C13" s="53"/>
      <c r="D13" s="53"/>
      <c r="E13" s="53"/>
      <c r="F13" s="53"/>
      <c r="G13" s="53"/>
      <c r="H13" s="53"/>
      <c r="I13" s="53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">
      <c r="A16" s="18"/>
      <c r="B16" s="53" t="str">
        <f>Programa!B16</f>
        <v>Aplicar encuesta a 20 egresados</v>
      </c>
      <c r="C16" s="53"/>
      <c r="D16" s="53"/>
      <c r="E16" s="53"/>
      <c r="F16" s="53"/>
      <c r="G16" s="53"/>
      <c r="H16" s="53"/>
      <c r="I16" s="53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">
      <c r="A19" s="18"/>
      <c r="B19" s="29" t="s">
        <v>14</v>
      </c>
      <c r="C19" s="29"/>
      <c r="D19" s="54" t="s">
        <v>15</v>
      </c>
      <c r="E19" s="54"/>
      <c r="F19" s="54"/>
      <c r="G19" s="29" t="s">
        <v>16</v>
      </c>
      <c r="H19" s="29"/>
      <c r="I19" s="20" t="s">
        <v>17</v>
      </c>
      <c r="J19" s="18"/>
    </row>
    <row r="20" spans="1:10" s="6" customFormat="1" x14ac:dyDescent="0.2">
      <c r="A20" s="18"/>
      <c r="B20" s="31" t="str">
        <f>Programa!B20</f>
        <v>Solicitar la relación de egresados</v>
      </c>
      <c r="C20" s="31"/>
      <c r="D20" s="55" t="str">
        <f>Programa!H20</f>
        <v>25/08/2025-12 /09/2025</v>
      </c>
      <c r="E20" s="55"/>
      <c r="F20" s="55"/>
      <c r="G20" s="31"/>
      <c r="H20" s="31"/>
      <c r="I20" s="10"/>
      <c r="J20" s="18"/>
    </row>
    <row r="21" spans="1:10" s="6" customFormat="1" x14ac:dyDescent="0.2">
      <c r="A21" s="18"/>
      <c r="B21" s="31" t="str">
        <f>Programa!B21</f>
        <v>Seleccionar de la relacion proporcionada posibles candidatos para aplicar encuesta</v>
      </c>
      <c r="C21" s="31"/>
      <c r="D21" s="55" t="str">
        <f>Programa!H21</f>
        <v>13/09/2025-07/10/2025</v>
      </c>
      <c r="E21" s="55"/>
      <c r="F21" s="55"/>
      <c r="G21" s="31"/>
      <c r="H21" s="31"/>
      <c r="I21" s="10"/>
      <c r="J21" s="18"/>
    </row>
    <row r="22" spans="1:10" s="6" customFormat="1" x14ac:dyDescent="0.2">
      <c r="A22" s="18"/>
      <c r="B22" s="31" t="str">
        <f>Programa!B22</f>
        <v>Actualización de datos de candidatos</v>
      </c>
      <c r="C22" s="31"/>
      <c r="D22" s="55" t="str">
        <f>Programa!H22</f>
        <v>20/10/2025-14/11/2025</v>
      </c>
      <c r="E22" s="55"/>
      <c r="F22" s="55"/>
      <c r="G22" s="31"/>
      <c r="H22" s="31"/>
      <c r="I22" s="10"/>
      <c r="J22" s="18"/>
    </row>
    <row r="23" spans="1:10" s="6" customFormat="1" x14ac:dyDescent="0.2">
      <c r="A23" s="18"/>
      <c r="B23" s="31" t="str">
        <f>Programa!B23</f>
        <v>Aplicación de encuesta a egresados seleccionados</v>
      </c>
      <c r="C23" s="31"/>
      <c r="D23" s="55" t="str">
        <f>Programa!H23</f>
        <v>17/11/2025-01/12/2025</v>
      </c>
      <c r="E23" s="55"/>
      <c r="F23" s="55"/>
      <c r="G23" s="31"/>
      <c r="H23" s="31"/>
      <c r="I23" s="10"/>
      <c r="J23" s="18"/>
    </row>
    <row r="24" spans="1:10" s="6" customFormat="1" x14ac:dyDescent="0.2">
      <c r="A24" s="18"/>
      <c r="B24" s="31" t="str">
        <f>Programa!B24</f>
        <v>Entrega de encuestas realizadas</v>
      </c>
      <c r="C24" s="31"/>
      <c r="D24" s="55" t="str">
        <f>Programa!H24</f>
        <v>04/12/2025- 12/12/2025</v>
      </c>
      <c r="E24" s="55"/>
      <c r="F24" s="55"/>
      <c r="G24" s="31"/>
      <c r="H24" s="31"/>
      <c r="I24" s="10"/>
      <c r="J24" s="18"/>
    </row>
    <row r="25" spans="1:10" s="6" customFormat="1" x14ac:dyDescent="0.2">
      <c r="A25" s="18"/>
      <c r="B25" s="31">
        <f>Programa!B25</f>
        <v>0</v>
      </c>
      <c r="C25" s="31"/>
      <c r="D25" s="55">
        <f>Programa!H25</f>
        <v>0</v>
      </c>
      <c r="E25" s="55"/>
      <c r="F25" s="55"/>
      <c r="G25" s="31"/>
      <c r="H25" s="31"/>
      <c r="I25" s="10"/>
      <c r="J25" s="18"/>
    </row>
    <row r="26" spans="1:10" s="6" customFormat="1" x14ac:dyDescent="0.2">
      <c r="A26" s="18"/>
      <c r="B26" s="31">
        <f>Programa!B26</f>
        <v>0</v>
      </c>
      <c r="C26" s="31"/>
      <c r="D26" s="55">
        <f>Programa!H26</f>
        <v>0</v>
      </c>
      <c r="E26" s="55"/>
      <c r="F26" s="55"/>
      <c r="G26" s="31"/>
      <c r="H26" s="31"/>
      <c r="I26" s="10"/>
      <c r="J26" s="18"/>
    </row>
    <row r="27" spans="1:10" s="6" customFormat="1" x14ac:dyDescent="0.2">
      <c r="A27" s="18"/>
      <c r="B27" s="31">
        <f>Programa!B27</f>
        <v>0</v>
      </c>
      <c r="C27" s="31"/>
      <c r="D27" s="55">
        <f>Programa!H27</f>
        <v>0</v>
      </c>
      <c r="E27" s="55"/>
      <c r="F27" s="55"/>
      <c r="G27" s="31"/>
      <c r="H27" s="31"/>
      <c r="I27" s="10"/>
      <c r="J27" s="18"/>
    </row>
    <row r="28" spans="1:10" s="6" customFormat="1" x14ac:dyDescent="0.2">
      <c r="A28" s="18"/>
      <c r="B28" s="31">
        <f>Programa!B28</f>
        <v>0</v>
      </c>
      <c r="C28" s="31"/>
      <c r="D28" s="55">
        <f>Programa!H28</f>
        <v>0</v>
      </c>
      <c r="E28" s="55"/>
      <c r="F28" s="55"/>
      <c r="G28" s="31"/>
      <c r="H28" s="31"/>
      <c r="I28" s="10"/>
      <c r="J28" s="18"/>
    </row>
    <row r="29" spans="1:10" s="6" customFormat="1" x14ac:dyDescent="0.2">
      <c r="A29" s="18"/>
      <c r="B29" s="31">
        <f>Programa!B29</f>
        <v>0</v>
      </c>
      <c r="C29" s="31"/>
      <c r="D29" s="55">
        <f>Programa!H29</f>
        <v>0</v>
      </c>
      <c r="E29" s="55"/>
      <c r="F29" s="55"/>
      <c r="G29" s="31"/>
      <c r="H29" s="3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">
      <c r="A32" s="18"/>
      <c r="B32" s="57"/>
      <c r="C32" s="57"/>
      <c r="D32" s="57"/>
      <c r="E32" s="57"/>
      <c r="F32" s="57"/>
      <c r="G32" s="57"/>
      <c r="H32" s="57"/>
      <c r="I32" s="57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3" t="str">
        <f>Programa!D35</f>
        <v>Ing. Yosafat ElíasMortera</v>
      </c>
      <c r="E34" s="33"/>
      <c r="F34" s="33"/>
      <c r="H34" s="33" t="str">
        <f>Programa!G35</f>
        <v>Mtro. Octavio Obil Martinez</v>
      </c>
      <c r="I34" s="33"/>
      <c r="J34" s="17"/>
    </row>
    <row r="35" spans="1:10" ht="28.5" customHeight="1" x14ac:dyDescent="0.2">
      <c r="A35" s="17"/>
      <c r="B35" s="9" t="str">
        <f>C7</f>
        <v>ING. JUAN MERLIN CHONTAL</v>
      </c>
      <c r="D35" s="56" t="s">
        <v>18</v>
      </c>
      <c r="E35" s="56"/>
      <c r="F35" s="56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4" t="s">
        <v>19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infopath/2007/PartnerControls"/>
    <ds:schemaRef ds:uri="http://purl.org/dc/elements/1.1/"/>
    <ds:schemaRef ds:uri="http://schemas.microsoft.com/office/2006/documentManagement/types"/>
    <ds:schemaRef ds:uri="http://www.w3.org/XML/1998/namespace"/>
    <ds:schemaRef ds:uri="d87f237c-3101-4265-aa9b-ec3b3a62240c"/>
    <ds:schemaRef ds:uri="http://purl.org/dc/terms/"/>
    <ds:schemaRef ds:uri="http://schemas.openxmlformats.org/package/2006/metadata/core-properties"/>
    <ds:schemaRef ds:uri="4c96f4e2-f7db-4e02-b8f8-29de1b03c969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Programa</vt:lpstr>
      <vt:lpstr>Reporte 1</vt:lpstr>
      <vt:lpstr>Reporte 2</vt:lpstr>
      <vt:lpstr>REPORTE FINAL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  <vt:lpstr>'REPORTE FINAL'!Área_de_impresión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Admin</cp:lastModifiedBy>
  <cp:revision/>
  <cp:lastPrinted>2025-07-02T21:52:58Z</cp:lastPrinted>
  <dcterms:created xsi:type="dcterms:W3CDTF">2022-07-23T13:46:58Z</dcterms:created>
  <dcterms:modified xsi:type="dcterms:W3CDTF">2026-01-08T01:50:56Z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