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0fb83791997693dd/Escritorio/EDGAR Y ARA 24-25/EDGAR SEP-DIC 25/LISTA Y REPORTE/PROYECTO ESPECIALES/"/>
    </mc:Choice>
  </mc:AlternateContent>
  <xr:revisionPtr revIDLastSave="50" documentId="8_{2B1DBADF-6F6F-4086-A808-36B0A385CA59}" xr6:coauthVersionLast="47" xr6:coauthVersionMax="47" xr10:uidLastSave="{BEE00FDA-4933-427C-B6D6-EF83A06E55AC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B20" i="8"/>
  <c r="B16" i="8"/>
  <c r="B13" i="8"/>
  <c r="C10" i="8"/>
  <c r="H8" i="8"/>
  <c r="C7" i="8"/>
  <c r="B35" i="8" s="1"/>
  <c r="E5" i="8"/>
  <c r="H34" i="7"/>
  <c r="D34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<sst xmlns="http://schemas.openxmlformats.org/spreadsheetml/2006/main" count="84" uniqueCount="38">
  <si>
    <r>
      <rPr>
        <b/>
        <sz val="8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charset val="134"/>
      </rPr>
      <t>Programa de Trabajo Académico de  Proyectos Individuales del Docente
Rev. Junio 2025</t>
    </r>
  </si>
  <si>
    <t>SUBDIRECCIÓN ACADÉMICA</t>
  </si>
  <si>
    <t>DEPARTAMENTO DE</t>
  </si>
  <si>
    <t>CIENCIAS BASICAS</t>
  </si>
  <si>
    <t>PROFESOR (A):</t>
  </si>
  <si>
    <t>Periodo</t>
  </si>
  <si>
    <t>Nombre del Proyecto</t>
  </si>
  <si>
    <t>CELULAS DE PRODUCCIÓN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</si>
  <si>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</si>
  <si>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</si>
  <si>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</si>
  <si>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</si>
  <si>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</si>
  <si>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</si>
  <si>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L.C. GERMAN VENTURA TENORIO</t>
  </si>
  <si>
    <t>Profesor</t>
  </si>
  <si>
    <t>Jefe deL Depto de Ciencias Básicas</t>
  </si>
  <si>
    <t>Subdirector Académico</t>
  </si>
  <si>
    <r>
      <rPr>
        <b/>
        <sz val="10"/>
        <color theme="1"/>
        <rFont val="Arial"/>
        <charset val="134"/>
      </rPr>
      <t>NOTA</t>
    </r>
    <r>
      <rPr>
        <sz val="10"/>
        <color theme="1"/>
        <rFont val="Arial"/>
        <charset val="134"/>
      </rPr>
      <t>: El cronograma solo debe considerar las actividades a realizar en el periodo.</t>
    </r>
  </si>
  <si>
    <r>
      <rPr>
        <b/>
        <sz val="8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charset val="134"/>
      </rPr>
      <t>Reporte de Proyectos Individuales del Docente
Rev. Junio 2025</t>
    </r>
  </si>
  <si>
    <t>DIVISIÓN DE INGENIERÍA</t>
  </si>
  <si>
    <t>Reporte No.</t>
  </si>
  <si>
    <t>Actividad</t>
  </si>
  <si>
    <t>Fecha programada de Realización</t>
  </si>
  <si>
    <t>Evidencia</t>
  </si>
  <si>
    <t>% avance</t>
  </si>
  <si>
    <t>VIDEO  TUTORIAL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</si>
  <si>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</si>
  <si>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</si>
  <si>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t>25/08/2025-19/12/2025</t>
  </si>
  <si>
    <t>25/08/2025-08/10/2025</t>
  </si>
  <si>
    <t>MIA. OCTAVIO OBIL MARTINEZ</t>
  </si>
  <si>
    <t>ING. EDGAR ROMAN CARDENAS</t>
  </si>
  <si>
    <t>AGOSTO-DICIEMBRE 2025</t>
  </si>
  <si>
    <t>Se realiza la recopilacion de material didactico de las materias impartidas de calculo diferencial y calculo vectorial</t>
  </si>
  <si>
    <t xml:space="preserve">Realizar  videos tutoriales siendo un material didactico que sean de utilidad para la comprension en la resolución de ejercicios de la materia calculo diferencial y calculo vectorial lineal. </t>
  </si>
  <si>
    <t>Se seleccionan  ejercicios acorde al temario de  calculo diferencial y calculo vectorial para su resolución y comprension,  posteriormente grabar  videos  tutoriales como material didactico.</t>
  </si>
  <si>
    <t>09/10/2025-5/11/2025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</si>
</sst>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charset val="134"/>
    </font>
    <font>
      <b/>
      <sz val="8"/>
      <color rgb="FF0070C0"/>
      <name val="Arial"/>
      <charset val="134"/>
    </font>
    <font>
      <b/>
      <sz val="10"/>
      <color theme="1"/>
      <name val="Arial"/>
      <charset val="134"/>
    </font>
    <font>
      <sz val="10"/>
      <color theme="0"/>
      <name val="Arial"/>
      <charset val="134"/>
    </font>
    <font>
      <sz val="10"/>
      <name val="Arial"/>
      <charset val="134"/>
    </font>
    <font>
      <b/>
      <sz val="14"/>
      <color rgb="FF0070C0"/>
      <name val="Arial"/>
      <charset val="134"/>
    </font>
    <font>
      <b/>
      <sz val="8"/>
      <color rgb="FF002060"/>
      <name val="Arial"/>
      <charset val="134"/>
    </font>
    <font>
      <sz val="9"/>
      <name val="Tahoma"/>
      <charset val="134"/>
    </font>
    <font>
      <b/>
      <sz val="9"/>
      <name val="Tahoma"/>
      <charset val="134"/>
    </font>
    <font>
      <sz val="11"/>
      <color theme="1"/>
      <name val="Calibri"/>
      <charset val="134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67955565050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2" fillId="2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wrapText="1"/>
    </xf>
    <xf numFmtId="0" fontId="2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vertical="top"/>
    </xf>
    <xf numFmtId="0" fontId="4" fillId="0" borderId="0" xfId="0" applyFont="1"/>
    <xf numFmtId="0" fontId="5" fillId="2" borderId="4" xfId="0" applyFont="1" applyFill="1" applyBorder="1" applyAlignment="1">
      <alignment vertical="center"/>
    </xf>
    <xf numFmtId="9" fontId="2" fillId="0" borderId="4" xfId="1" applyFont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7" fillId="4" borderId="2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5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12" fillId="0" borderId="4" xfId="2" applyNumberFormat="1" applyFont="1" applyBorder="1" applyAlignment="1">
      <alignment horizontal="center" vertical="center"/>
    </xf>
  </cellXfs>
  <cellStyles count="4">
    <cellStyle name="Normal" xfId="0" builtinId="0"/>
    <cellStyle name="Normal 2" xfId="2" xr:uid="{FD9CA847-2ECD-40DC-B4A6-9406CC66B800}"/>
    <cellStyle name="Porcentaje" xfId="1" builtinId="5"/>
    <cellStyle name="Porcentaje 2" xfId="3" xr:uid="{33E2D9C2-DE8E-4FBB-878F-E13DAEBA65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6375" y="306705"/>
          <a:ext cx="1068705" cy="456565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2130" y="299720"/>
          <a:ext cx="810895" cy="4324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6375" y="180975"/>
          <a:ext cx="1068705" cy="456565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8755" y="221615"/>
          <a:ext cx="810895" cy="431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9070" y="219075"/>
          <a:ext cx="1028700" cy="439420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2880" y="213360"/>
          <a:ext cx="810895" cy="431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2405" y="167005"/>
          <a:ext cx="1028700" cy="439420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1770" y="191770"/>
          <a:ext cx="810895" cy="4318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0" zoomScaleNormal="160" zoomScaleSheetLayoutView="100" workbookViewId="0">
      <selection activeCell="B21" sqref="B21:G21"/>
    </sheetView>
  </sheetViews>
  <sheetFormatPr baseColWidth="10" defaultColWidth="11.42578125" defaultRowHeight="12.75"/>
  <cols>
    <col min="1" max="1" width="1.7109375" style="2" customWidth="1"/>
    <col min="2" max="2" width="38.5703125" style="2" customWidth="1"/>
    <col min="3" max="3" width="4.7109375" style="2" customWidth="1"/>
    <col min="4" max="5" width="11.140625" style="2" customWidth="1"/>
    <col min="6" max="6" width="7.5703125" style="2" customWidth="1"/>
    <col min="7" max="8" width="11.42578125" style="2"/>
    <col min="9" max="9" width="1.7109375" style="2" customWidth="1"/>
    <col min="10" max="16384" width="11.42578125" style="2"/>
  </cols>
  <sheetData>
    <row r="1" spans="1:16" ht="9.9499999999999993" customHeight="1">
      <c r="A1" s="3"/>
      <c r="B1" s="3"/>
      <c r="C1" s="4"/>
      <c r="D1" s="4"/>
      <c r="E1" s="4"/>
      <c r="F1" s="3"/>
      <c r="G1" s="3"/>
      <c r="H1" s="3"/>
      <c r="I1" s="3"/>
      <c r="J1"/>
      <c r="K1"/>
      <c r="L1"/>
      <c r="M1"/>
      <c r="N1"/>
      <c r="O1"/>
      <c r="P1"/>
    </row>
    <row r="2" spans="1:16" ht="60" customHeight="1">
      <c r="A2" s="3"/>
      <c r="B2" s="22" t="s">
        <v>0</v>
      </c>
      <c r="C2" s="23"/>
      <c r="D2" s="23"/>
      <c r="E2" s="23"/>
      <c r="F2" s="23"/>
      <c r="G2" s="23"/>
      <c r="H2" s="23"/>
      <c r="I2" s="20"/>
      <c r="J2" s="21"/>
      <c r="K2" s="21"/>
      <c r="L2" s="21"/>
      <c r="M2" s="21"/>
      <c r="N2" s="21"/>
      <c r="O2" s="21"/>
      <c r="P2"/>
    </row>
    <row r="3" spans="1:16">
      <c r="A3" s="5"/>
      <c r="B3" s="6"/>
      <c r="C3" s="6"/>
      <c r="D3" s="6"/>
      <c r="E3" s="6"/>
      <c r="F3" s="6"/>
      <c r="I3" s="5"/>
    </row>
    <row r="4" spans="1:16">
      <c r="A4" s="5"/>
      <c r="B4" s="24" t="s">
        <v>1</v>
      </c>
      <c r="C4" s="24"/>
      <c r="D4" s="24"/>
      <c r="E4" s="24"/>
      <c r="F4" s="24"/>
      <c r="G4" s="24"/>
      <c r="H4" s="24"/>
      <c r="I4" s="5"/>
    </row>
    <row r="5" spans="1:16">
      <c r="A5" s="5"/>
      <c r="B5" s="25" t="s">
        <v>2</v>
      </c>
      <c r="C5" s="25"/>
      <c r="D5" s="25"/>
      <c r="E5" s="26" t="s">
        <v>3</v>
      </c>
      <c r="F5" s="26"/>
      <c r="G5" s="26"/>
      <c r="H5" s="14"/>
      <c r="I5" s="5"/>
    </row>
    <row r="6" spans="1:16">
      <c r="A6" s="5"/>
      <c r="B6" s="6"/>
      <c r="C6" s="6"/>
      <c r="D6" s="6"/>
      <c r="E6" s="6"/>
      <c r="F6" s="6"/>
      <c r="I6" s="5"/>
    </row>
    <row r="7" spans="1:16">
      <c r="A7" s="5"/>
      <c r="B7" s="7" t="s">
        <v>4</v>
      </c>
      <c r="C7" s="27" t="s">
        <v>32</v>
      </c>
      <c r="D7" s="27"/>
      <c r="E7" s="27"/>
      <c r="F7" s="27"/>
      <c r="G7" s="27"/>
      <c r="H7" s="27"/>
      <c r="I7" s="5"/>
    </row>
    <row r="8" spans="1:16" ht="15">
      <c r="A8" s="5"/>
      <c r="B8"/>
      <c r="C8"/>
      <c r="D8"/>
      <c r="F8" s="7" t="s">
        <v>5</v>
      </c>
      <c r="G8" s="28" t="s">
        <v>33</v>
      </c>
      <c r="H8" s="28"/>
      <c r="I8" s="5"/>
    </row>
    <row r="9" spans="1:16">
      <c r="A9" s="5"/>
      <c r="I9" s="5"/>
    </row>
    <row r="10" spans="1:16">
      <c r="A10" s="5"/>
      <c r="B10" s="7" t="s">
        <v>6</v>
      </c>
      <c r="C10" s="27" t="s">
        <v>7</v>
      </c>
      <c r="D10" s="27"/>
      <c r="E10" s="27"/>
      <c r="F10" s="27"/>
      <c r="G10" s="27"/>
      <c r="H10" s="27"/>
      <c r="I10" s="5"/>
    </row>
    <row r="11" spans="1:16" s="1" customFormat="1">
      <c r="A11" s="9"/>
      <c r="C11" s="2"/>
      <c r="D11" s="2"/>
      <c r="E11" s="2"/>
      <c r="F11" s="2"/>
      <c r="G11" s="2"/>
      <c r="H11" s="2"/>
      <c r="I11" s="9"/>
    </row>
    <row r="12" spans="1:16" s="1" customFormat="1">
      <c r="A12" s="9"/>
      <c r="B12" s="29" t="s">
        <v>8</v>
      </c>
      <c r="C12" s="29"/>
      <c r="D12" s="29"/>
      <c r="E12" s="29"/>
      <c r="F12" s="29"/>
      <c r="G12" s="29"/>
      <c r="H12" s="29"/>
      <c r="I12" s="9"/>
    </row>
    <row r="13" spans="1:16" s="1" customFormat="1" ht="25.5" customHeight="1">
      <c r="A13" s="9"/>
      <c r="B13" s="30" t="s">
        <v>34</v>
      </c>
      <c r="C13" s="30"/>
      <c r="D13" s="30"/>
      <c r="E13" s="30"/>
      <c r="F13" s="30"/>
      <c r="G13" s="30"/>
      <c r="H13" s="30"/>
      <c r="I13" s="9"/>
    </row>
    <row r="14" spans="1:16" s="1" customFormat="1">
      <c r="A14" s="9"/>
      <c r="B14" s="10"/>
      <c r="C14" s="10"/>
      <c r="D14" s="10"/>
      <c r="E14" s="10"/>
      <c r="F14" s="10"/>
      <c r="G14" s="10"/>
      <c r="H14" s="10"/>
      <c r="I14" s="9"/>
    </row>
    <row r="15" spans="1:16" s="1" customFormat="1">
      <c r="A15" s="9"/>
      <c r="B15" s="29" t="s">
        <v>9</v>
      </c>
      <c r="C15" s="29"/>
      <c r="D15" s="29"/>
      <c r="E15" s="29"/>
      <c r="F15" s="29"/>
      <c r="G15" s="29"/>
      <c r="H15" s="29"/>
      <c r="I15" s="9"/>
    </row>
    <row r="16" spans="1:16" s="1" customFormat="1" ht="25.5" customHeight="1">
      <c r="A16" s="9"/>
      <c r="B16" s="30" t="s">
        <v>35</v>
      </c>
      <c r="C16" s="30"/>
      <c r="D16" s="30"/>
      <c r="E16" s="30"/>
      <c r="F16" s="30"/>
      <c r="G16" s="30"/>
      <c r="H16" s="30"/>
      <c r="I16" s="9"/>
    </row>
    <row r="17" spans="1:9" s="1" customFormat="1">
      <c r="A17" s="9"/>
      <c r="B17" s="10"/>
      <c r="C17" s="10"/>
      <c r="D17" s="10"/>
      <c r="E17" s="10"/>
      <c r="F17" s="10"/>
      <c r="G17" s="10"/>
      <c r="H17" s="10"/>
      <c r="I17" s="9"/>
    </row>
    <row r="18" spans="1:9" s="1" customFormat="1">
      <c r="A18" s="9"/>
      <c r="B18" s="31" t="s">
        <v>10</v>
      </c>
      <c r="C18" s="31"/>
      <c r="D18" s="31"/>
      <c r="E18" s="31"/>
      <c r="F18" s="31"/>
      <c r="G18" s="31"/>
      <c r="H18" s="31"/>
      <c r="I18" s="9"/>
    </row>
    <row r="19" spans="1:9" s="1" customFormat="1" ht="25.5">
      <c r="A19" s="9"/>
      <c r="B19" s="32" t="s">
        <v>11</v>
      </c>
      <c r="C19" s="33"/>
      <c r="D19" s="33"/>
      <c r="E19" s="33"/>
      <c r="F19" s="33"/>
      <c r="G19" s="34"/>
      <c r="H19" s="17" t="s">
        <v>12</v>
      </c>
      <c r="I19" s="9"/>
    </row>
    <row r="20" spans="1:9" s="1" customFormat="1">
      <c r="A20" s="9"/>
      <c r="B20" s="35" t="s">
        <v>36</v>
      </c>
      <c r="C20" s="36"/>
      <c r="D20" s="36"/>
      <c r="E20" s="36"/>
      <c r="F20" s="36"/>
      <c r="G20" s="37"/>
      <c r="H20" s="18" t="s">
        <v>29</v>
      </c>
      <c r="I20" s="9"/>
    </row>
    <row r="21" spans="1:9" s="1" customFormat="1">
      <c r="A21" s="9"/>
      <c r="B21" s="35"/>
      <c r="C21" s="36"/>
      <c r="D21" s="36"/>
      <c r="E21" s="36"/>
      <c r="F21" s="36"/>
      <c r="G21" s="37"/>
      <c r="H21" s="18"/>
      <c r="I21" s="9"/>
    </row>
    <row r="22" spans="1:9" s="1" customFormat="1">
      <c r="A22" s="9"/>
      <c r="B22" s="35"/>
      <c r="C22" s="36"/>
      <c r="D22" s="36"/>
      <c r="E22" s="36"/>
      <c r="F22" s="36"/>
      <c r="G22" s="37"/>
      <c r="H22" s="18"/>
      <c r="I22" s="9"/>
    </row>
    <row r="23" spans="1:9" s="1" customFormat="1">
      <c r="A23" s="9"/>
      <c r="B23" s="35"/>
      <c r="C23" s="36"/>
      <c r="D23" s="36"/>
      <c r="E23" s="36"/>
      <c r="F23" s="36"/>
      <c r="G23" s="37"/>
      <c r="H23" s="18"/>
      <c r="I23" s="9"/>
    </row>
    <row r="24" spans="1:9" s="1" customFormat="1">
      <c r="A24" s="9"/>
      <c r="B24" s="35"/>
      <c r="C24" s="36"/>
      <c r="D24" s="36"/>
      <c r="E24" s="36"/>
      <c r="F24" s="36"/>
      <c r="G24" s="37"/>
      <c r="H24" s="18"/>
      <c r="I24" s="9"/>
    </row>
    <row r="25" spans="1:9" s="1" customFormat="1">
      <c r="A25" s="9"/>
      <c r="B25" s="35"/>
      <c r="C25" s="36"/>
      <c r="D25" s="36"/>
      <c r="E25" s="36"/>
      <c r="F25" s="36"/>
      <c r="G25" s="37"/>
      <c r="H25" s="18"/>
      <c r="I25" s="9"/>
    </row>
    <row r="26" spans="1:9" s="1" customFormat="1">
      <c r="A26" s="9"/>
      <c r="B26" s="35"/>
      <c r="C26" s="36"/>
      <c r="D26" s="36"/>
      <c r="E26" s="36"/>
      <c r="F26" s="36"/>
      <c r="G26" s="37"/>
      <c r="H26" s="18"/>
      <c r="I26" s="9"/>
    </row>
    <row r="27" spans="1:9" s="1" customFormat="1">
      <c r="A27" s="9"/>
      <c r="B27" s="35"/>
      <c r="C27" s="36"/>
      <c r="D27" s="36"/>
      <c r="E27" s="36"/>
      <c r="F27" s="36"/>
      <c r="G27" s="37"/>
      <c r="H27" s="18"/>
      <c r="I27" s="9"/>
    </row>
    <row r="28" spans="1:9" s="1" customFormat="1">
      <c r="A28" s="9"/>
      <c r="B28" s="35"/>
      <c r="C28" s="36"/>
      <c r="D28" s="36"/>
      <c r="E28" s="36"/>
      <c r="F28" s="36"/>
      <c r="G28" s="37"/>
      <c r="H28" s="18"/>
      <c r="I28" s="9"/>
    </row>
    <row r="29" spans="1:9" s="1" customFormat="1">
      <c r="A29" s="9"/>
      <c r="B29" s="35"/>
      <c r="C29" s="36"/>
      <c r="D29" s="36"/>
      <c r="E29" s="36"/>
      <c r="F29" s="36"/>
      <c r="G29" s="37"/>
      <c r="H29" s="18"/>
      <c r="I29" s="9"/>
    </row>
    <row r="30" spans="1:9" s="1" customFormat="1">
      <c r="A30" s="9"/>
      <c r="B30" s="8"/>
      <c r="C30" s="8"/>
      <c r="D30" s="8"/>
      <c r="E30" s="8"/>
      <c r="F30" s="8"/>
      <c r="G30" s="8"/>
      <c r="H30" s="2"/>
      <c r="I30" s="9"/>
    </row>
    <row r="31" spans="1:9" s="1" customFormat="1">
      <c r="A31" s="9"/>
      <c r="B31" s="29" t="s">
        <v>13</v>
      </c>
      <c r="C31" s="29"/>
      <c r="D31" s="29"/>
      <c r="E31" s="29"/>
      <c r="F31" s="29"/>
      <c r="G31" s="29"/>
      <c r="H31" s="29"/>
      <c r="I31" s="9"/>
    </row>
    <row r="32" spans="1:9" s="1" customFormat="1" ht="46.5" customHeight="1">
      <c r="A32" s="9"/>
      <c r="B32" s="38"/>
      <c r="C32" s="38"/>
      <c r="D32" s="38"/>
      <c r="E32" s="38"/>
      <c r="F32" s="38"/>
      <c r="G32" s="38"/>
      <c r="H32" s="38"/>
      <c r="I32" s="9"/>
    </row>
    <row r="33" spans="1:9" s="1" customFormat="1" ht="16.5" customHeight="1">
      <c r="A33" s="9"/>
      <c r="B33" s="2"/>
      <c r="C33" s="2"/>
      <c r="D33" s="2"/>
      <c r="E33" s="2"/>
      <c r="F33" s="2"/>
      <c r="G33" s="2"/>
      <c r="H33" s="2"/>
      <c r="I33" s="9"/>
    </row>
    <row r="34" spans="1:9">
      <c r="A34" s="5"/>
      <c r="I34" s="5"/>
    </row>
    <row r="35" spans="1:9" ht="42.75" customHeight="1">
      <c r="A35" s="5"/>
      <c r="B35" s="19" t="str">
        <f>C7</f>
        <v>ING. EDGAR ROMAN CARDENAS</v>
      </c>
      <c r="D35" s="27" t="s">
        <v>14</v>
      </c>
      <c r="E35" s="27"/>
      <c r="F35"/>
      <c r="G35" s="27" t="s">
        <v>31</v>
      </c>
      <c r="H35" s="27"/>
      <c r="I35" s="5"/>
    </row>
    <row r="36" spans="1:9" ht="28.5" customHeight="1">
      <c r="A36" s="5"/>
      <c r="B36" s="12" t="s">
        <v>15</v>
      </c>
      <c r="D36" s="39" t="s">
        <v>16</v>
      </c>
      <c r="E36" s="39"/>
      <c r="G36" s="40" t="s">
        <v>17</v>
      </c>
      <c r="H36" s="40"/>
      <c r="I36" s="5"/>
    </row>
    <row r="37" spans="1:9">
      <c r="A37" s="5"/>
      <c r="I37" s="5"/>
    </row>
    <row r="38" spans="1:9">
      <c r="A38" s="5"/>
      <c r="B38" s="41" t="s">
        <v>18</v>
      </c>
      <c r="C38" s="41"/>
      <c r="D38" s="41"/>
      <c r="E38" s="41"/>
      <c r="F38" s="41"/>
      <c r="G38" s="41"/>
      <c r="H38" s="41"/>
      <c r="I38" s="5"/>
    </row>
    <row r="39" spans="1:9">
      <c r="A39" s="5"/>
      <c r="I39" s="5"/>
    </row>
    <row r="40" spans="1:9">
      <c r="A40" s="5"/>
      <c r="B40" s="5"/>
      <c r="C40" s="5"/>
      <c r="D40" s="5"/>
      <c r="E40" s="5"/>
      <c r="F40" s="5"/>
      <c r="G40" s="5"/>
      <c r="H40" s="5"/>
      <c r="I40" s="5"/>
    </row>
  </sheetData>
  <mergeCells count="30">
    <mergeCell ref="D35:E35"/>
    <mergeCell ref="G35:H35"/>
    <mergeCell ref="D36:E36"/>
    <mergeCell ref="G36:H36"/>
    <mergeCell ref="B38:H38"/>
    <mergeCell ref="B27:G27"/>
    <mergeCell ref="B28:G28"/>
    <mergeCell ref="B29:G29"/>
    <mergeCell ref="B31:H31"/>
    <mergeCell ref="B32:H32"/>
    <mergeCell ref="B22:G22"/>
    <mergeCell ref="B23:G23"/>
    <mergeCell ref="B24:G24"/>
    <mergeCell ref="B25:G25"/>
    <mergeCell ref="B26:G26"/>
    <mergeCell ref="B16:H16"/>
    <mergeCell ref="B18:H18"/>
    <mergeCell ref="B19:G19"/>
    <mergeCell ref="B20:G20"/>
    <mergeCell ref="B21:G21"/>
    <mergeCell ref="G8:H8"/>
    <mergeCell ref="C10:H10"/>
    <mergeCell ref="B12:H12"/>
    <mergeCell ref="B13:H13"/>
    <mergeCell ref="B15:H15"/>
    <mergeCell ref="B2:H2"/>
    <mergeCell ref="B4:H4"/>
    <mergeCell ref="B5:D5"/>
    <mergeCell ref="E5:G5"/>
    <mergeCell ref="C7:H7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6" zoomScaleNormal="205" zoomScaleSheetLayoutView="100" workbookViewId="0">
      <selection activeCell="G20" sqref="G20:H20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2851562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9.5" customHeight="1">
      <c r="A2" s="3"/>
      <c r="B2" s="22" t="s">
        <v>19</v>
      </c>
      <c r="C2" s="23"/>
      <c r="D2" s="23"/>
      <c r="E2" s="23"/>
      <c r="F2" s="23"/>
      <c r="G2" s="23"/>
      <c r="H2" s="23"/>
      <c r="I2" s="23"/>
      <c r="J2" s="5"/>
    </row>
    <row r="3" spans="1:10">
      <c r="A3" s="5"/>
      <c r="J3" s="5"/>
    </row>
    <row r="4" spans="1:10">
      <c r="A4" s="5"/>
      <c r="B4" s="24" t="s">
        <v>1</v>
      </c>
      <c r="C4" s="24"/>
      <c r="D4" s="24"/>
      <c r="E4" s="24"/>
      <c r="F4" s="24"/>
      <c r="G4" s="24"/>
      <c r="H4" s="24"/>
      <c r="I4" s="24"/>
      <c r="J4" s="5"/>
    </row>
    <row r="5" spans="1:10">
      <c r="A5" s="5"/>
      <c r="B5" s="25" t="s">
        <v>20</v>
      </c>
      <c r="C5" s="25"/>
      <c r="D5" s="25"/>
      <c r="E5" s="42" t="str">
        <f>Programa!E5</f>
        <v>CIENCIAS BASICAS</v>
      </c>
      <c r="F5" s="42"/>
      <c r="G5" s="42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7" t="str">
        <f>Programa!C7</f>
        <v>ING. EDGAR ROMAN CARDENAS</v>
      </c>
      <c r="D7" s="27"/>
      <c r="E7" s="27"/>
      <c r="F7" s="27"/>
      <c r="G7" s="27"/>
      <c r="H7" s="27"/>
      <c r="I7" s="27"/>
      <c r="J7" s="5"/>
    </row>
    <row r="8" spans="1:10">
      <c r="A8" s="5"/>
      <c r="B8" s="7" t="s">
        <v>21</v>
      </c>
      <c r="C8" s="27">
        <v>1</v>
      </c>
      <c r="D8" s="27"/>
      <c r="E8" s="8"/>
      <c r="G8" s="7" t="s">
        <v>5</v>
      </c>
      <c r="H8" s="28" t="str">
        <f>Programa!G8</f>
        <v>AGOSTO-DICIEMBRE 2025</v>
      </c>
      <c r="I8" s="28"/>
      <c r="J8" s="5"/>
    </row>
    <row r="9" spans="1:10">
      <c r="A9" s="5"/>
      <c r="J9" s="5"/>
    </row>
    <row r="10" spans="1:10">
      <c r="A10" s="5"/>
      <c r="B10" s="7" t="s">
        <v>6</v>
      </c>
      <c r="C10" s="27" t="str">
        <f>Programa!C10</f>
        <v>CELULAS DE PRODUCCIÓN</v>
      </c>
      <c r="D10" s="27"/>
      <c r="E10" s="27"/>
      <c r="F10" s="27"/>
      <c r="G10" s="27"/>
      <c r="H10" s="27"/>
      <c r="I10" s="27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8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0" t="str">
        <f>Programa!B13</f>
        <v>Se realiza la recopilacion de material didactico de las materias impartidas de calculo diferencial y calculo vectorial</v>
      </c>
      <c r="C13" s="30"/>
      <c r="D13" s="30"/>
      <c r="E13" s="30"/>
      <c r="F13" s="30"/>
      <c r="G13" s="30"/>
      <c r="H13" s="30"/>
      <c r="I13" s="30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9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0" t="str">
        <f>Programa!B16</f>
        <v xml:space="preserve">Realizar  videos tutoriales siendo un material didactico que sean de utilidad para la comprension en la resolución de ejercicios de la materia calculo diferencial y calculo vectorial lineal. </v>
      </c>
      <c r="C16" s="30"/>
      <c r="D16" s="30"/>
      <c r="E16" s="30"/>
      <c r="F16" s="30"/>
      <c r="G16" s="30"/>
      <c r="H16" s="30"/>
      <c r="I16" s="30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29" t="s">
        <v>11</v>
      </c>
      <c r="C18" s="29"/>
      <c r="D18" s="29"/>
      <c r="E18" s="29"/>
      <c r="F18" s="29"/>
      <c r="G18" s="29"/>
      <c r="H18" s="29"/>
      <c r="I18" s="29"/>
      <c r="J18" s="9"/>
    </row>
    <row r="19" spans="1:10" s="1" customFormat="1" ht="26.25" customHeight="1">
      <c r="A19" s="9"/>
      <c r="B19" s="31" t="s">
        <v>22</v>
      </c>
      <c r="C19" s="31"/>
      <c r="D19" s="43" t="s">
        <v>23</v>
      </c>
      <c r="E19" s="43"/>
      <c r="F19" s="43"/>
      <c r="G19" s="31" t="s">
        <v>24</v>
      </c>
      <c r="H19" s="31"/>
      <c r="I19" s="15" t="s">
        <v>25</v>
      </c>
      <c r="J19" s="9"/>
    </row>
    <row r="20" spans="1:10" s="1" customFormat="1">
      <c r="A20" s="9"/>
      <c r="B20" s="44" t="str">
        <f>Programa!B20</f>
        <v>Se seleccionan  ejercicios acorde al temario de  calculo diferencial y calculo vectorial para su resolución y comprension,  posteriormente grabar  videos  tutoriales como material didactico.</v>
      </c>
      <c r="C20" s="44"/>
      <c r="D20" s="45" t="s">
        <v>30</v>
      </c>
      <c r="E20" s="45"/>
      <c r="F20" s="45"/>
      <c r="G20" s="44" t="s">
        <v>26</v>
      </c>
      <c r="H20" s="44"/>
      <c r="I20" s="16">
        <v>0.33</v>
      </c>
      <c r="J20" s="9"/>
    </row>
    <row r="21" spans="1:10" s="1" customFormat="1">
      <c r="A21" s="9"/>
      <c r="B21" s="44"/>
      <c r="C21" s="44"/>
      <c r="D21" s="45"/>
      <c r="E21" s="45"/>
      <c r="F21" s="45"/>
      <c r="G21" s="44"/>
      <c r="H21" s="44"/>
      <c r="I21" s="16"/>
      <c r="J21" s="9"/>
    </row>
    <row r="22" spans="1:10" s="1" customFormat="1">
      <c r="A22" s="9"/>
      <c r="B22" s="44"/>
      <c r="C22" s="44"/>
      <c r="D22" s="45"/>
      <c r="E22" s="45"/>
      <c r="F22" s="45"/>
      <c r="G22" s="44"/>
      <c r="H22" s="44"/>
      <c r="I22" s="16"/>
      <c r="J22" s="9"/>
    </row>
    <row r="23" spans="1:10" s="1" customFormat="1">
      <c r="A23" s="9"/>
      <c r="B23" s="44"/>
      <c r="C23" s="44"/>
      <c r="D23" s="45"/>
      <c r="E23" s="45"/>
      <c r="F23" s="45"/>
      <c r="G23" s="44"/>
      <c r="H23" s="44"/>
      <c r="I23" s="16"/>
      <c r="J23" s="9"/>
    </row>
    <row r="24" spans="1:10" s="1" customFormat="1">
      <c r="A24" s="9"/>
      <c r="B24" s="44"/>
      <c r="C24" s="44"/>
      <c r="D24" s="45"/>
      <c r="E24" s="45"/>
      <c r="F24" s="45"/>
      <c r="G24" s="44"/>
      <c r="H24" s="44"/>
      <c r="I24" s="16"/>
      <c r="J24" s="9"/>
    </row>
    <row r="25" spans="1:10" s="1" customFormat="1">
      <c r="A25" s="9"/>
      <c r="B25" s="44"/>
      <c r="C25" s="44"/>
      <c r="D25" s="45"/>
      <c r="E25" s="45"/>
      <c r="F25" s="45"/>
      <c r="G25" s="44"/>
      <c r="H25" s="44"/>
      <c r="I25" s="16"/>
      <c r="J25" s="9"/>
    </row>
    <row r="26" spans="1:10" s="1" customFormat="1">
      <c r="A26" s="9"/>
      <c r="B26" s="44"/>
      <c r="C26" s="44"/>
      <c r="D26" s="45"/>
      <c r="E26" s="45"/>
      <c r="F26" s="45"/>
      <c r="G26" s="44"/>
      <c r="H26" s="44"/>
      <c r="I26" s="16"/>
      <c r="J26" s="9"/>
    </row>
    <row r="27" spans="1:10" s="1" customFormat="1">
      <c r="A27" s="9"/>
      <c r="B27" s="44"/>
      <c r="C27" s="44"/>
      <c r="D27" s="45"/>
      <c r="E27" s="45"/>
      <c r="F27" s="45"/>
      <c r="G27" s="44"/>
      <c r="H27" s="44"/>
      <c r="I27" s="16"/>
      <c r="J27" s="9"/>
    </row>
    <row r="28" spans="1:10" s="1" customFormat="1">
      <c r="A28" s="9"/>
      <c r="B28" s="44"/>
      <c r="C28" s="44"/>
      <c r="D28" s="45"/>
      <c r="E28" s="45"/>
      <c r="F28" s="45"/>
      <c r="G28" s="44"/>
      <c r="H28" s="44"/>
      <c r="I28" s="16"/>
      <c r="J28" s="9"/>
    </row>
    <row r="29" spans="1:10" s="1" customFormat="1">
      <c r="A29" s="9"/>
      <c r="B29" s="44"/>
      <c r="C29" s="44"/>
      <c r="D29" s="45"/>
      <c r="E29" s="45"/>
      <c r="F29" s="45"/>
      <c r="G29" s="44"/>
      <c r="H29" s="44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13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8"/>
      <c r="C32" s="38"/>
      <c r="D32" s="38"/>
      <c r="E32" s="38"/>
      <c r="F32" s="38"/>
      <c r="G32" s="38"/>
      <c r="H32" s="38"/>
      <c r="I32" s="38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7" t="str">
        <f>Programa!D35</f>
        <v>L.C. GERMAN VENTURA TENORIO</v>
      </c>
      <c r="E34" s="27"/>
      <c r="F34" s="27"/>
      <c r="H34" s="27" t="str">
        <f>Programa!G35</f>
        <v>MIA. OCTAVIO OBIL MARTINEZ</v>
      </c>
      <c r="I34" s="27"/>
      <c r="J34" s="5"/>
    </row>
    <row r="35" spans="1:10" ht="28.5" customHeight="1">
      <c r="A35" s="5"/>
      <c r="B35" s="12" t="str">
        <f>C7</f>
        <v>ING. EDGAR ROMAN CARDENAS</v>
      </c>
      <c r="D35" s="46" t="s">
        <v>27</v>
      </c>
      <c r="E35" s="46"/>
      <c r="F35" s="46"/>
      <c r="H35" s="13" t="s">
        <v>17</v>
      </c>
      <c r="I35" s="13"/>
      <c r="J35" s="5"/>
    </row>
    <row r="36" spans="1:10">
      <c r="A36" s="5"/>
      <c r="J36" s="5"/>
    </row>
    <row r="37" spans="1:10" ht="24.75" customHeight="1">
      <c r="A37" s="5"/>
      <c r="B37" s="41" t="s">
        <v>28</v>
      </c>
      <c r="C37" s="41"/>
      <c r="D37" s="41"/>
      <c r="E37" s="41"/>
      <c r="F37" s="41"/>
      <c r="G37" s="41"/>
      <c r="H37" s="41"/>
      <c r="I37" s="41"/>
      <c r="J37" s="5"/>
    </row>
    <row r="38" spans="1:10">
      <c r="A38" s="5"/>
      <c r="J38" s="5"/>
    </row>
    <row r="39" spans="1:10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26" zoomScaleNormal="100" zoomScaleSheetLayoutView="205" workbookViewId="0">
      <selection activeCell="I20" sqref="I20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6.5" customHeight="1">
      <c r="A2" s="3"/>
      <c r="B2" s="22" t="s">
        <v>19</v>
      </c>
      <c r="C2" s="23"/>
      <c r="D2" s="23"/>
      <c r="E2" s="23"/>
      <c r="F2" s="23"/>
      <c r="G2" s="23"/>
      <c r="H2" s="23"/>
      <c r="I2" s="23"/>
      <c r="J2" s="5"/>
    </row>
    <row r="3" spans="1:10">
      <c r="A3" s="5"/>
      <c r="B3" s="6"/>
      <c r="C3" s="6"/>
      <c r="D3" s="6"/>
      <c r="E3" s="6"/>
      <c r="F3" s="6"/>
      <c r="G3" s="6"/>
      <c r="J3" s="5"/>
    </row>
    <row r="4" spans="1:10">
      <c r="A4" s="5"/>
      <c r="B4" s="24" t="s">
        <v>1</v>
      </c>
      <c r="C4" s="24"/>
      <c r="D4" s="24"/>
      <c r="E4" s="24"/>
      <c r="F4" s="24"/>
      <c r="G4" s="24"/>
      <c r="H4" s="24"/>
      <c r="I4" s="24"/>
      <c r="J4" s="5"/>
    </row>
    <row r="5" spans="1:10">
      <c r="A5" s="5"/>
      <c r="B5" s="25" t="s">
        <v>20</v>
      </c>
      <c r="C5" s="25"/>
      <c r="D5" s="25"/>
      <c r="E5" s="42" t="str">
        <f>Programa!E5</f>
        <v>CIENCIAS BASICAS</v>
      </c>
      <c r="F5" s="42"/>
      <c r="G5" s="42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7" t="str">
        <f>Programa!C7</f>
        <v>ING. EDGAR ROMAN CARDENAS</v>
      </c>
      <c r="D7" s="27"/>
      <c r="E7" s="27"/>
      <c r="F7" s="27"/>
      <c r="G7" s="27"/>
      <c r="H7" s="27"/>
      <c r="I7" s="27"/>
      <c r="J7" s="5"/>
    </row>
    <row r="8" spans="1:10">
      <c r="A8" s="5"/>
      <c r="B8" s="7" t="s">
        <v>21</v>
      </c>
      <c r="C8" s="27">
        <v>2</v>
      </c>
      <c r="D8" s="27"/>
      <c r="E8" s="8"/>
      <c r="G8" s="7" t="s">
        <v>5</v>
      </c>
      <c r="H8" s="28" t="str">
        <f>Programa!G8</f>
        <v>AGOSTO-DICIEMBRE 2025</v>
      </c>
      <c r="I8" s="28"/>
      <c r="J8" s="5"/>
    </row>
    <row r="9" spans="1:10">
      <c r="A9" s="5"/>
      <c r="J9" s="5"/>
    </row>
    <row r="10" spans="1:10">
      <c r="A10" s="5"/>
      <c r="B10" s="7" t="s">
        <v>6</v>
      </c>
      <c r="C10" s="27" t="str">
        <f>Programa!C10</f>
        <v>CELULAS DE PRODUCCIÓN</v>
      </c>
      <c r="D10" s="27"/>
      <c r="E10" s="27"/>
      <c r="F10" s="27"/>
      <c r="G10" s="27"/>
      <c r="H10" s="27"/>
      <c r="I10" s="27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8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0" t="str">
        <f>Programa!B13</f>
        <v>Se realiza la recopilacion de material didactico de las materias impartidas de calculo diferencial y calculo vectorial</v>
      </c>
      <c r="C13" s="30"/>
      <c r="D13" s="30"/>
      <c r="E13" s="30"/>
      <c r="F13" s="30"/>
      <c r="G13" s="30"/>
      <c r="H13" s="30"/>
      <c r="I13" s="30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9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0" t="str">
        <f>Programa!B16</f>
        <v xml:space="preserve">Realizar  videos tutoriales siendo un material didactico que sean de utilidad para la comprension en la resolución de ejercicios de la materia calculo diferencial y calculo vectorial lineal. </v>
      </c>
      <c r="C16" s="30"/>
      <c r="D16" s="30"/>
      <c r="E16" s="30"/>
      <c r="F16" s="30"/>
      <c r="G16" s="30"/>
      <c r="H16" s="30"/>
      <c r="I16" s="30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31" t="s">
        <v>11</v>
      </c>
      <c r="C18" s="31"/>
      <c r="D18" s="31"/>
      <c r="E18" s="31"/>
      <c r="F18" s="31"/>
      <c r="G18" s="31"/>
      <c r="H18" s="31"/>
      <c r="I18" s="31"/>
      <c r="J18" s="9"/>
    </row>
    <row r="19" spans="1:10" s="1" customFormat="1" ht="26.25" customHeight="1">
      <c r="A19" s="9"/>
      <c r="B19" s="31" t="s">
        <v>22</v>
      </c>
      <c r="C19" s="31"/>
      <c r="D19" s="43" t="s">
        <v>23</v>
      </c>
      <c r="E19" s="43"/>
      <c r="F19" s="43"/>
      <c r="G19" s="31" t="s">
        <v>24</v>
      </c>
      <c r="H19" s="31"/>
      <c r="I19" s="15" t="s">
        <v>25</v>
      </c>
      <c r="J19" s="9"/>
    </row>
    <row r="20" spans="1:10" s="1" customFormat="1">
      <c r="A20" s="9"/>
      <c r="B20" s="44" t="str">
        <f>Programa!B20</f>
        <v>Se seleccionan  ejercicios acorde al temario de  calculo diferencial y calculo vectorial para su resolución y comprension,  posteriormente grabar  videos  tutoriales como material didactico.</v>
      </c>
      <c r="C20" s="44"/>
      <c r="D20" s="47" t="s">
        <v>37</v>
      </c>
      <c r="E20" s="47"/>
      <c r="F20" s="47"/>
      <c r="G20" s="44" t="s">
        <v>26</v>
      </c>
      <c r="H20" s="44"/>
      <c r="I20" s="16">
        <v>0.66</v>
      </c>
      <c r="J20" s="9"/>
    </row>
    <row r="21" spans="1:10" s="1" customFormat="1">
      <c r="A21" s="9"/>
      <c r="B21" s="44"/>
      <c r="C21" s="44"/>
      <c r="D21" s="45"/>
      <c r="E21" s="45"/>
      <c r="F21" s="45"/>
      <c r="G21" s="44"/>
      <c r="H21" s="44"/>
      <c r="I21" s="16"/>
      <c r="J21" s="9"/>
    </row>
    <row r="22" spans="1:10" s="1" customFormat="1">
      <c r="A22" s="9"/>
      <c r="B22" s="44"/>
      <c r="C22" s="44"/>
      <c r="D22" s="45"/>
      <c r="E22" s="45"/>
      <c r="F22" s="45"/>
      <c r="G22" s="44"/>
      <c r="H22" s="44"/>
      <c r="I22" s="16"/>
      <c r="J22" s="9"/>
    </row>
    <row r="23" spans="1:10" s="1" customFormat="1">
      <c r="A23" s="9"/>
      <c r="B23" s="44"/>
      <c r="C23" s="44"/>
      <c r="D23" s="45"/>
      <c r="E23" s="45"/>
      <c r="F23" s="45"/>
      <c r="G23" s="44"/>
      <c r="H23" s="44"/>
      <c r="I23" s="16"/>
      <c r="J23" s="9"/>
    </row>
    <row r="24" spans="1:10" s="1" customFormat="1">
      <c r="A24" s="9"/>
      <c r="B24" s="44"/>
      <c r="C24" s="44"/>
      <c r="D24" s="45"/>
      <c r="E24" s="45"/>
      <c r="F24" s="45"/>
      <c r="G24" s="44"/>
      <c r="H24" s="44"/>
      <c r="I24" s="16"/>
      <c r="J24" s="9"/>
    </row>
    <row r="25" spans="1:10" s="1" customFormat="1">
      <c r="A25" s="9"/>
      <c r="B25" s="44"/>
      <c r="C25" s="44"/>
      <c r="D25" s="45"/>
      <c r="E25" s="45"/>
      <c r="F25" s="45"/>
      <c r="G25" s="44"/>
      <c r="H25" s="44"/>
      <c r="I25" s="16"/>
      <c r="J25" s="9"/>
    </row>
    <row r="26" spans="1:10" s="1" customFormat="1">
      <c r="A26" s="9"/>
      <c r="B26" s="44"/>
      <c r="C26" s="44"/>
      <c r="D26" s="45"/>
      <c r="E26" s="45"/>
      <c r="F26" s="45"/>
      <c r="G26" s="44"/>
      <c r="H26" s="44"/>
      <c r="I26" s="16"/>
      <c r="J26" s="9"/>
    </row>
    <row r="27" spans="1:10" s="1" customFormat="1">
      <c r="A27" s="9"/>
      <c r="B27" s="44"/>
      <c r="C27" s="44"/>
      <c r="D27" s="45"/>
      <c r="E27" s="45"/>
      <c r="F27" s="45"/>
      <c r="G27" s="44"/>
      <c r="H27" s="44"/>
      <c r="I27" s="16"/>
      <c r="J27" s="9"/>
    </row>
    <row r="28" spans="1:10" s="1" customFormat="1">
      <c r="A28" s="9"/>
      <c r="B28" s="44"/>
      <c r="C28" s="44"/>
      <c r="D28" s="45"/>
      <c r="E28" s="45"/>
      <c r="F28" s="45"/>
      <c r="G28" s="44"/>
      <c r="H28" s="44"/>
      <c r="I28" s="16"/>
      <c r="J28" s="9"/>
    </row>
    <row r="29" spans="1:10" s="1" customFormat="1">
      <c r="A29" s="9"/>
      <c r="B29" s="44"/>
      <c r="C29" s="44"/>
      <c r="D29" s="45"/>
      <c r="E29" s="45"/>
      <c r="F29" s="45"/>
      <c r="G29" s="44"/>
      <c r="H29" s="44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13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8"/>
      <c r="C32" s="38"/>
      <c r="D32" s="38"/>
      <c r="E32" s="38"/>
      <c r="F32" s="38"/>
      <c r="G32" s="38"/>
      <c r="H32" s="38"/>
      <c r="I32" s="38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7" t="str">
        <f>Programa!D35</f>
        <v>L.C. GERMAN VENTURA TENORIO</v>
      </c>
      <c r="E34" s="27"/>
      <c r="F34" s="27"/>
      <c r="H34" s="27" t="str">
        <f>Programa!G35</f>
        <v>MIA. OCTAVIO OBIL MARTINEZ</v>
      </c>
      <c r="I34" s="27"/>
      <c r="J34" s="5"/>
    </row>
    <row r="35" spans="1:10" ht="28.5" customHeight="1">
      <c r="A35" s="5"/>
      <c r="B35" s="12" t="str">
        <f>C7</f>
        <v>ING. EDGAR ROMAN CARDENAS</v>
      </c>
      <c r="D35" s="46" t="s">
        <v>27</v>
      </c>
      <c r="E35" s="46"/>
      <c r="F35" s="46"/>
      <c r="H35" s="13" t="s">
        <v>17</v>
      </c>
      <c r="I35" s="13"/>
      <c r="J35" s="5"/>
    </row>
    <row r="36" spans="1:10">
      <c r="A36" s="5"/>
      <c r="J36" s="5"/>
    </row>
    <row r="37" spans="1:10" ht="24.75" customHeight="1">
      <c r="A37" s="5"/>
      <c r="B37" s="41" t="s">
        <v>28</v>
      </c>
      <c r="C37" s="41"/>
      <c r="D37" s="41"/>
      <c r="E37" s="41"/>
      <c r="F37" s="41"/>
      <c r="G37" s="41"/>
      <c r="H37" s="41"/>
      <c r="I37" s="41"/>
      <c r="J37" s="5"/>
    </row>
    <row r="38" spans="1:10">
      <c r="A38" s="5"/>
      <c r="J38" s="5"/>
    </row>
    <row r="39" spans="1:10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G20:H20"/>
    <mergeCell ref="B21:C21"/>
    <mergeCell ref="D21:F21"/>
    <mergeCell ref="G21:H21"/>
    <mergeCell ref="D20:F20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workbookViewId="0">
      <selection activeCell="B2" sqref="B2:I2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5.75" customHeight="1">
      <c r="A2" s="3"/>
      <c r="B2" s="22" t="s">
        <v>19</v>
      </c>
      <c r="C2" s="23"/>
      <c r="D2" s="23"/>
      <c r="E2" s="23"/>
      <c r="F2" s="23"/>
      <c r="G2" s="23"/>
      <c r="H2" s="23"/>
      <c r="I2" s="23"/>
      <c r="J2" s="5"/>
    </row>
    <row r="3" spans="1:10">
      <c r="A3" s="5"/>
      <c r="B3" s="6"/>
      <c r="C3" s="6"/>
      <c r="D3" s="6"/>
      <c r="E3" s="6"/>
      <c r="F3" s="6"/>
      <c r="G3" s="6"/>
      <c r="J3" s="5"/>
    </row>
    <row r="4" spans="1:10">
      <c r="A4" s="5"/>
      <c r="B4" s="24" t="s">
        <v>1</v>
      </c>
      <c r="C4" s="24"/>
      <c r="D4" s="24"/>
      <c r="E4" s="24"/>
      <c r="F4" s="24"/>
      <c r="G4" s="24"/>
      <c r="H4" s="24"/>
      <c r="I4" s="24"/>
      <c r="J4" s="5"/>
    </row>
    <row r="5" spans="1:10">
      <c r="A5" s="5"/>
      <c r="B5" s="25" t="s">
        <v>20</v>
      </c>
      <c r="C5" s="25"/>
      <c r="D5" s="25"/>
      <c r="E5" s="42" t="str">
        <f>Programa!E5</f>
        <v>CIENCIAS BASICAS</v>
      </c>
      <c r="F5" s="42"/>
      <c r="G5" s="42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7" t="str">
        <f>Programa!C7</f>
        <v>ING. EDGAR ROMAN CARDENAS</v>
      </c>
      <c r="D7" s="27"/>
      <c r="E7" s="27"/>
      <c r="F7" s="27"/>
      <c r="G7" s="27"/>
      <c r="H7" s="27"/>
      <c r="I7" s="27"/>
      <c r="J7" s="5"/>
    </row>
    <row r="8" spans="1:10">
      <c r="A8" s="5"/>
      <c r="B8" s="7" t="s">
        <v>21</v>
      </c>
      <c r="C8" s="27">
        <v>3</v>
      </c>
      <c r="D8" s="27"/>
      <c r="E8" s="8"/>
      <c r="G8" s="7" t="s">
        <v>5</v>
      </c>
      <c r="H8" s="28" t="str">
        <f>Programa!G8</f>
        <v>AGOSTO-DICIEMBRE 2025</v>
      </c>
      <c r="I8" s="28"/>
      <c r="J8" s="5"/>
    </row>
    <row r="9" spans="1:10">
      <c r="A9" s="5"/>
      <c r="J9" s="5"/>
    </row>
    <row r="10" spans="1:10">
      <c r="A10" s="5"/>
      <c r="B10" s="7" t="s">
        <v>6</v>
      </c>
      <c r="C10" s="27" t="str">
        <f>Programa!C10</f>
        <v>CELULAS DE PRODUCCIÓN</v>
      </c>
      <c r="D10" s="27"/>
      <c r="E10" s="27"/>
      <c r="F10" s="27"/>
      <c r="G10" s="27"/>
      <c r="H10" s="27"/>
      <c r="I10" s="27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8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0" t="str">
        <f>Programa!B13</f>
        <v>Se realiza la recopilacion de material didactico de las materias impartidas de calculo diferencial y calculo vectorial</v>
      </c>
      <c r="C13" s="30"/>
      <c r="D13" s="30"/>
      <c r="E13" s="30"/>
      <c r="F13" s="30"/>
      <c r="G13" s="30"/>
      <c r="H13" s="30"/>
      <c r="I13" s="30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9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0" t="str">
        <f>Programa!B16</f>
        <v xml:space="preserve">Realizar  videos tutoriales siendo un material didactico que sean de utilidad para la comprension en la resolución de ejercicios de la materia calculo diferencial y calculo vectorial lineal. </v>
      </c>
      <c r="C16" s="30"/>
      <c r="D16" s="30"/>
      <c r="E16" s="30"/>
      <c r="F16" s="30"/>
      <c r="G16" s="30"/>
      <c r="H16" s="30"/>
      <c r="I16" s="30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29" t="s">
        <v>11</v>
      </c>
      <c r="C18" s="29"/>
      <c r="D18" s="29"/>
      <c r="E18" s="29"/>
      <c r="F18" s="29"/>
      <c r="G18" s="29"/>
      <c r="H18" s="29"/>
      <c r="I18" s="29"/>
      <c r="J18" s="9"/>
    </row>
    <row r="19" spans="1:10" s="1" customFormat="1" ht="26.25" customHeight="1">
      <c r="A19" s="9"/>
      <c r="B19" s="31" t="s">
        <v>22</v>
      </c>
      <c r="C19" s="31"/>
      <c r="D19" s="43" t="s">
        <v>23</v>
      </c>
      <c r="E19" s="43"/>
      <c r="F19" s="43"/>
      <c r="G19" s="31" t="s">
        <v>24</v>
      </c>
      <c r="H19" s="31"/>
      <c r="I19" s="15" t="s">
        <v>25</v>
      </c>
      <c r="J19" s="9"/>
    </row>
    <row r="20" spans="1:10" s="1" customFormat="1">
      <c r="A20" s="9"/>
      <c r="B20" s="44" t="str">
        <f>Programa!B20</f>
        <v>Se seleccionan  ejercicios acorde al temario de  calculo diferencial y calculo vectorial para su resolución y comprension,  posteriormente grabar  videos  tutoriales como material didactico.</v>
      </c>
      <c r="C20" s="44"/>
      <c r="D20" s="45" t="str">
        <f>Programa!H20</f>
        <v>25/08/2025-19/12/2025</v>
      </c>
      <c r="E20" s="45"/>
      <c r="F20" s="45"/>
      <c r="G20" s="44"/>
      <c r="H20" s="44"/>
      <c r="I20" s="16"/>
      <c r="J20" s="9"/>
    </row>
    <row r="21" spans="1:10" s="1" customFormat="1">
      <c r="A21" s="9"/>
      <c r="B21" s="44">
        <f>Programa!B21</f>
        <v>0</v>
      </c>
      <c r="C21" s="44"/>
      <c r="D21" s="45">
        <f>Programa!H21</f>
        <v>0</v>
      </c>
      <c r="E21" s="45"/>
      <c r="F21" s="45"/>
      <c r="G21" s="44"/>
      <c r="H21" s="44"/>
      <c r="I21" s="16"/>
      <c r="J21" s="9"/>
    </row>
    <row r="22" spans="1:10" s="1" customFormat="1">
      <c r="A22" s="9"/>
      <c r="B22" s="44">
        <f>Programa!B22</f>
        <v>0</v>
      </c>
      <c r="C22" s="44"/>
      <c r="D22" s="45">
        <f>Programa!H22</f>
        <v>0</v>
      </c>
      <c r="E22" s="45"/>
      <c r="F22" s="45"/>
      <c r="G22" s="44"/>
      <c r="H22" s="44"/>
      <c r="I22" s="16"/>
      <c r="J22" s="9"/>
    </row>
    <row r="23" spans="1:10" s="1" customFormat="1">
      <c r="A23" s="9"/>
      <c r="B23" s="44">
        <f>Programa!B23</f>
        <v>0</v>
      </c>
      <c r="C23" s="44"/>
      <c r="D23" s="45">
        <f>Programa!H23</f>
        <v>0</v>
      </c>
      <c r="E23" s="45"/>
      <c r="F23" s="45"/>
      <c r="G23" s="44"/>
      <c r="H23" s="44"/>
      <c r="I23" s="16"/>
      <c r="J23" s="9"/>
    </row>
    <row r="24" spans="1:10" s="1" customFormat="1">
      <c r="A24" s="9"/>
      <c r="B24" s="44">
        <f>Programa!B24</f>
        <v>0</v>
      </c>
      <c r="C24" s="44"/>
      <c r="D24" s="45">
        <f>Programa!H24</f>
        <v>0</v>
      </c>
      <c r="E24" s="45"/>
      <c r="F24" s="45"/>
      <c r="G24" s="44"/>
      <c r="H24" s="44"/>
      <c r="I24" s="16"/>
      <c r="J24" s="9"/>
    </row>
    <row r="25" spans="1:10" s="1" customFormat="1">
      <c r="A25" s="9"/>
      <c r="B25" s="44">
        <f>Programa!B25</f>
        <v>0</v>
      </c>
      <c r="C25" s="44"/>
      <c r="D25" s="45">
        <f>Programa!H25</f>
        <v>0</v>
      </c>
      <c r="E25" s="45"/>
      <c r="F25" s="45"/>
      <c r="G25" s="44"/>
      <c r="H25" s="44"/>
      <c r="I25" s="16"/>
      <c r="J25" s="9"/>
    </row>
    <row r="26" spans="1:10" s="1" customFormat="1">
      <c r="A26" s="9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6"/>
      <c r="J26" s="9"/>
    </row>
    <row r="27" spans="1:10" s="1" customFormat="1">
      <c r="A27" s="9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6"/>
      <c r="J27" s="9"/>
    </row>
    <row r="28" spans="1:10" s="1" customFormat="1">
      <c r="A28" s="9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6"/>
      <c r="J28" s="9"/>
    </row>
    <row r="29" spans="1:10" s="1" customFormat="1">
      <c r="A29" s="9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13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8"/>
      <c r="C32" s="38"/>
      <c r="D32" s="38"/>
      <c r="E32" s="38"/>
      <c r="F32" s="38"/>
      <c r="G32" s="38"/>
      <c r="H32" s="38"/>
      <c r="I32" s="38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7" t="str">
        <f>Programa!D35</f>
        <v>L.C. GERMAN VENTURA TENORIO</v>
      </c>
      <c r="E34" s="27"/>
      <c r="F34" s="27"/>
      <c r="H34" s="27" t="str">
        <f>Programa!G35</f>
        <v>MIA. OCTAVIO OBIL MARTINEZ</v>
      </c>
      <c r="I34" s="27"/>
      <c r="J34" s="5"/>
    </row>
    <row r="35" spans="1:10" ht="28.5" customHeight="1">
      <c r="A35" s="5"/>
      <c r="B35" s="12" t="str">
        <f>C7</f>
        <v>ING. EDGAR ROMAN CARDENAS</v>
      </c>
      <c r="D35" s="46" t="s">
        <v>27</v>
      </c>
      <c r="E35" s="46"/>
      <c r="F35" s="46"/>
      <c r="H35" s="13" t="s">
        <v>17</v>
      </c>
      <c r="I35" s="13"/>
      <c r="J35" s="5"/>
    </row>
    <row r="36" spans="1:10">
      <c r="A36" s="5"/>
      <c r="J36" s="5"/>
    </row>
    <row r="37" spans="1:10" ht="24.75" customHeight="1">
      <c r="A37" s="5"/>
      <c r="B37" s="41" t="s">
        <v>28</v>
      </c>
      <c r="C37" s="41"/>
      <c r="D37" s="41"/>
      <c r="E37" s="41"/>
      <c r="F37" s="41"/>
      <c r="G37" s="41"/>
      <c r="H37" s="41"/>
      <c r="I37" s="41"/>
      <c r="J37" s="5"/>
    </row>
    <row r="38" spans="1:10">
      <c r="A38" s="5"/>
      <c r="J38" s="5"/>
    </row>
    <row r="39" spans="1:10" ht="9.9499999999999993" customHeight="1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66141732283505" right="0.70866141732283505" top="0.74803149606299202" bottom="1.05125" header="0.31496062992126" footer="0.31496062992126"/>
  <pageSetup fitToHeight="0" orientation="portrait"/>
  <headerFooter>
    <oddFooter>&amp;RAgosto 2022</oddFooter>
  </headerFooter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/>
</ds:datastoreItem>
</file>

<file path=customXml/itemProps2.xml><?xml version="1.0" encoding="utf-8"?>
<ds:datastoreItem xmlns:ds="http://schemas.openxmlformats.org/officeDocument/2006/customXml" ds:itemID="{F93401DC-4950-444E-AA62-24DDC6B38E53}">
  <ds:schemaRefs/>
</ds:datastoreItem>
</file>

<file path=customXml/itemProps3.xml><?xml version="1.0" encoding="utf-8"?>
<ds:datastoreItem xmlns:ds="http://schemas.openxmlformats.org/officeDocument/2006/customXml" ds:itemID="{D24091EF-F52A-40A3-BC60-DF472188E7D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romantadeoyaribeth12@gmail.com</cp:lastModifiedBy>
  <cp:lastPrinted>2025-07-02T21:52:00Z</cp:lastPrinted>
  <dcterms:created xsi:type="dcterms:W3CDTF">2022-07-23T13:46:00Z</dcterms:created>
  <dcterms:modified xsi:type="dcterms:W3CDTF">2025-11-06T19:40:51Z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  <property fmtid="{D5CDD505-2E9C-101B-9397-08002B2CF9AE}" pid="4" name="ICV">
    <vt:lpwstr>973E0C4E919A4D96801AE2C514827E07_13</vt:lpwstr>
  </property>
  <property fmtid="{D5CDD505-2E9C-101B-9397-08002B2CF9AE}" pid="5" name="KSOProductBuildVer">
    <vt:lpwstr>3082-12.2.0.22549</vt:lpwstr>
  </property>
</Properties>
</file>