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b83791997693dd/Escritorio/EDGAR Y ARA 24-25/EDGAR SEP-DIC 25/LISTA Y REPORTE/PROYECTO ESPECIALES/"/>
    </mc:Choice>
  </mc:AlternateContent>
  <xr:revisionPtr revIDLastSave="35" documentId="8_{713DAA53-6A50-4411-B347-0E2AD4C908BD}" xr6:coauthVersionLast="47" xr6:coauthVersionMax="47" xr10:uidLastSave="{8929A2FE-B3BD-4450-B7A6-E0D2612CA0E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7" l="1"/>
  <c r="B13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3" i="8"/>
  <c r="B23" i="8"/>
  <c r="B22" i="8"/>
  <c r="B21" i="8"/>
  <c r="B20" i="8"/>
  <c r="B16" i="8"/>
  <c r="B13" i="8"/>
  <c r="C10" i="8"/>
  <c r="H8" i="8"/>
  <c r="C7" i="8"/>
  <c r="B35" i="8" s="1"/>
  <c r="E5" i="8"/>
  <c r="H34" i="7"/>
  <c r="D34" i="7"/>
  <c r="B23" i="7"/>
  <c r="B22" i="7"/>
  <c r="B20" i="7"/>
  <c r="B16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<sst xmlns="http://schemas.openxmlformats.org/spreadsheetml/2006/main" count="102" uniqueCount="47">
  <si>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</si>
  <si>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</si>
  <si>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</si>
  <si>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</si>
  <si>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</si>
  <si>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</si>
  <si>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</si>
  <si>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</si>
  <si>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</si>
  <si>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</si>
  <si>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</si>
  <si>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</si>
  <si>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</si>
  <si>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</si>
  <si>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</si>
  <si>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</si>
  <si>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</si>
  <si>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</si>
  <si>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</si>
  <si>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</si>
  <si>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</si>
  <si>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</si>
  <si>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</si>
  <si>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DEPARTAMENTO:</t>
  </si>
  <si>
    <t>CIENCIAS BASICAS</t>
  </si>
  <si>
    <t>PROFESOR :</t>
  </si>
  <si>
    <t>Jefe del departamento de ciencias basicas</t>
  </si>
  <si>
    <t>Lc. German Ventura Tenorio</t>
  </si>
  <si>
    <t>ing. Octavio Obil Martinez</t>
  </si>
  <si>
    <t>ACTIVIDADES DOCENTES(Preparacion de clases, correcion de examenes, preparacion de materias, calificacion de examenes)</t>
  </si>
  <si>
    <t>Cumplir con el contenido de las materias según lo estipulado en el plan de estudios vigente de ingeniería Industrial.</t>
  </si>
  <si>
    <t>4 Reportes parciales del SGI  1 reporte final del SGI
2 Instrumentaciones didácticas de las materias impartidas.
3 reportes de proyectos individuales</t>
  </si>
  <si>
    <t>26/08/25-07/01/26</t>
  </si>
  <si>
    <t>ING. EDGAR ROMAN CARDENAS</t>
  </si>
  <si>
    <t>AGOSTO- DICIEMBRE 2025</t>
  </si>
  <si>
    <t xml:space="preserve">ING. EDGAR ROMAN CARDENAS </t>
  </si>
  <si>
    <t>AGOSTO-DICIEMBRE 2025</t>
  </si>
  <si>
    <t xml:space="preserve"> Preparación de material (actualización) para cada una de las materias impartidas</t>
  </si>
  <si>
    <t>Realizacion y entrega de los reportes estipulados en el SGI</t>
  </si>
  <si>
    <t>Preparacion, aplicación y revisión de exámenes de los alumnos adscritos a la materia impartida</t>
  </si>
  <si>
    <t>Elaborar instrumentaciones didacticas</t>
  </si>
  <si>
    <t>|25/08/2025-07/01/2026</t>
  </si>
  <si>
    <t>Portafolio de evidencia</t>
  </si>
  <si>
    <t>Formatos de reportes en la plataforma</t>
  </si>
  <si>
    <t>Evaluación escrita</t>
  </si>
  <si>
    <t>Instrumentacion en la plataforma</t>
  </si>
  <si>
    <t>09/10/2025-5/11/2025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</si>
</sst>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9" fontId="12" fillId="0" borderId="2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4" zoomScale="160" zoomScaleNormal="160" zoomScaleSheetLayoutView="160" workbookViewId="0">
      <selection activeCell="H23" sqref="H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3.7109375" style="1" customWidth="1"/>
    <col min="4" max="4" width="11.140625" style="1" customWidth="1"/>
    <col min="5" max="5" width="12.8554687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7" t="s">
        <v>22</v>
      </c>
      <c r="C2" s="28"/>
      <c r="D2" s="28"/>
      <c r="E2" s="28"/>
      <c r="F2" s="28"/>
      <c r="G2" s="28"/>
      <c r="H2" s="28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6" t="s">
        <v>0</v>
      </c>
      <c r="C4" s="36"/>
      <c r="D4" s="36"/>
      <c r="E4" s="36"/>
      <c r="F4" s="36"/>
      <c r="G4" s="36"/>
      <c r="H4" s="36"/>
      <c r="I4" s="17"/>
    </row>
    <row r="5" spans="1:16" x14ac:dyDescent="0.2">
      <c r="A5" s="17"/>
      <c r="B5" s="37" t="s">
        <v>23</v>
      </c>
      <c r="C5" s="37"/>
      <c r="D5" s="37"/>
      <c r="E5" s="41" t="s">
        <v>24</v>
      </c>
      <c r="F5" s="41"/>
      <c r="G5" s="41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25</v>
      </c>
      <c r="C7" s="32" t="s">
        <v>35</v>
      </c>
      <c r="D7" s="32"/>
      <c r="E7" s="32"/>
      <c r="F7" s="32"/>
      <c r="G7" s="32"/>
      <c r="H7" s="32"/>
      <c r="I7" s="17"/>
    </row>
    <row r="8" spans="1:16" ht="15" x14ac:dyDescent="0.25">
      <c r="A8" s="17"/>
      <c r="B8"/>
      <c r="C8"/>
      <c r="D8"/>
      <c r="F8" s="4" t="s">
        <v>3</v>
      </c>
      <c r="G8" s="42" t="s">
        <v>36</v>
      </c>
      <c r="H8" s="42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3" t="s">
        <v>29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18"/>
    </row>
    <row r="13" spans="1:16" s="6" customFormat="1" ht="25.5" customHeight="1" x14ac:dyDescent="0.2">
      <c r="A13" s="18"/>
      <c r="B13" s="35" t="s">
        <v>30</v>
      </c>
      <c r="C13" s="35"/>
      <c r="D13" s="35"/>
      <c r="E13" s="35"/>
      <c r="F13" s="35"/>
      <c r="G13" s="35"/>
      <c r="H13" s="35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18"/>
    </row>
    <row r="16" spans="1:16" s="6" customFormat="1" ht="25.5" customHeight="1" x14ac:dyDescent="0.2">
      <c r="A16" s="18"/>
      <c r="B16" s="35" t="s">
        <v>31</v>
      </c>
      <c r="C16" s="35"/>
      <c r="D16" s="35"/>
      <c r="E16" s="35"/>
      <c r="F16" s="35"/>
      <c r="G16" s="35"/>
      <c r="H16" s="35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I17" s="18"/>
    </row>
    <row r="18" spans="1:9" s="6" customFormat="1" x14ac:dyDescent="0.2">
      <c r="A18" s="18"/>
      <c r="B18" s="40" t="s">
        <v>7</v>
      </c>
      <c r="C18" s="40"/>
      <c r="D18" s="40"/>
      <c r="E18" s="40"/>
      <c r="F18" s="40"/>
      <c r="G18" s="40"/>
      <c r="H18" s="40"/>
      <c r="I18" s="18"/>
    </row>
    <row r="19" spans="1:9" s="6" customFormat="1" ht="25.5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x14ac:dyDescent="0.2">
      <c r="A20" s="18"/>
      <c r="B20" s="24" t="s">
        <v>37</v>
      </c>
      <c r="C20" s="25"/>
      <c r="D20" s="25"/>
      <c r="E20" s="25"/>
      <c r="F20" s="25"/>
      <c r="G20" s="26"/>
      <c r="H20" s="22" t="s">
        <v>32</v>
      </c>
      <c r="I20" s="18"/>
    </row>
    <row r="21" spans="1:9" s="6" customFormat="1" x14ac:dyDescent="0.2">
      <c r="A21" s="18"/>
      <c r="B21" s="24" t="s">
        <v>38</v>
      </c>
      <c r="C21" s="25"/>
      <c r="D21" s="25"/>
      <c r="E21" s="25"/>
      <c r="F21" s="25"/>
      <c r="G21" s="26"/>
      <c r="H21" s="22" t="s">
        <v>32</v>
      </c>
      <c r="I21" s="18"/>
    </row>
    <row r="22" spans="1:9" s="6" customFormat="1" x14ac:dyDescent="0.2">
      <c r="A22" s="18"/>
      <c r="B22" s="24" t="s">
        <v>39</v>
      </c>
      <c r="C22" s="25"/>
      <c r="D22" s="25"/>
      <c r="E22" s="25"/>
      <c r="F22" s="25"/>
      <c r="G22" s="26"/>
      <c r="H22" s="22" t="s">
        <v>32</v>
      </c>
      <c r="I22" s="18"/>
    </row>
    <row r="23" spans="1:9" s="6" customFormat="1" x14ac:dyDescent="0.2">
      <c r="A23" s="18"/>
      <c r="B23" s="24" t="s">
        <v>40</v>
      </c>
      <c r="C23" s="25"/>
      <c r="D23" s="25"/>
      <c r="E23" s="25"/>
      <c r="F23" s="25"/>
      <c r="G23" s="26"/>
      <c r="H23" s="22">
        <v>45888</v>
      </c>
      <c r="I23" s="18"/>
    </row>
    <row r="24" spans="1:9" s="6" customFormat="1" x14ac:dyDescent="0.2">
      <c r="A24" s="18"/>
      <c r="B24" s="24"/>
      <c r="C24" s="25"/>
      <c r="D24" s="25"/>
      <c r="E24" s="25"/>
      <c r="F24" s="25"/>
      <c r="G24" s="26"/>
      <c r="H24" s="22"/>
      <c r="I24" s="18"/>
    </row>
    <row r="25" spans="1:9" s="6" customFormat="1" x14ac:dyDescent="0.2">
      <c r="A25" s="18"/>
      <c r="B25" s="29"/>
      <c r="C25" s="30"/>
      <c r="D25" s="30"/>
      <c r="E25" s="30"/>
      <c r="F25" s="30"/>
      <c r="G25" s="31"/>
      <c r="H25" s="11"/>
      <c r="I25" s="18"/>
    </row>
    <row r="26" spans="1:9" s="6" customFormat="1" x14ac:dyDescent="0.2">
      <c r="A26" s="18"/>
      <c r="B26" s="29"/>
      <c r="C26" s="30"/>
      <c r="D26" s="30"/>
      <c r="E26" s="30"/>
      <c r="F26" s="30"/>
      <c r="G26" s="31"/>
      <c r="H26" s="11"/>
      <c r="I26" s="18"/>
    </row>
    <row r="27" spans="1:9" s="6" customFormat="1" x14ac:dyDescent="0.2">
      <c r="A27" s="18"/>
      <c r="B27" s="29"/>
      <c r="C27" s="30"/>
      <c r="D27" s="30"/>
      <c r="E27" s="30"/>
      <c r="F27" s="30"/>
      <c r="G27" s="31"/>
      <c r="H27" s="11"/>
      <c r="I27" s="18"/>
    </row>
    <row r="28" spans="1:9" s="6" customFormat="1" x14ac:dyDescent="0.2">
      <c r="A28" s="18"/>
      <c r="B28" s="29"/>
      <c r="C28" s="30"/>
      <c r="D28" s="30"/>
      <c r="E28" s="30"/>
      <c r="F28" s="30"/>
      <c r="G28" s="31"/>
      <c r="H28" s="11"/>
      <c r="I28" s="18"/>
    </row>
    <row r="29" spans="1:9" s="6" customFormat="1" x14ac:dyDescent="0.2">
      <c r="A29" s="18"/>
      <c r="B29" s="29"/>
      <c r="C29" s="30"/>
      <c r="D29" s="30"/>
      <c r="E29" s="30"/>
      <c r="F29" s="30"/>
      <c r="G29" s="31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18"/>
    </row>
    <row r="32" spans="1:9" s="6" customFormat="1" ht="46.5" customHeight="1" x14ac:dyDescent="0.2">
      <c r="A32" s="18"/>
      <c r="B32" s="39"/>
      <c r="C32" s="39"/>
      <c r="D32" s="39"/>
      <c r="E32" s="39"/>
      <c r="F32" s="39"/>
      <c r="G32" s="39"/>
      <c r="H32" s="39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 xml:space="preserve">ING. EDGAR ROMAN CARDENAS </v>
      </c>
      <c r="D35" s="32" t="s">
        <v>27</v>
      </c>
      <c r="E35" s="32"/>
      <c r="F35"/>
      <c r="G35" s="32" t="s">
        <v>28</v>
      </c>
      <c r="H35" s="32"/>
      <c r="I35" s="17"/>
    </row>
    <row r="36" spans="1:9" ht="28.5" customHeight="1" x14ac:dyDescent="0.2">
      <c r="A36" s="17"/>
      <c r="B36" s="9" t="s">
        <v>11</v>
      </c>
      <c r="D36" s="43" t="s">
        <v>26</v>
      </c>
      <c r="E36" s="43"/>
      <c r="G36" s="44" t="s">
        <v>12</v>
      </c>
      <c r="H36" s="44"/>
      <c r="I36" s="17"/>
    </row>
    <row r="37" spans="1:9" x14ac:dyDescent="0.2">
      <c r="A37" s="17"/>
      <c r="I37" s="17"/>
    </row>
    <row r="38" spans="1:9" x14ac:dyDescent="0.2">
      <c r="A38" s="17"/>
      <c r="B38" s="38" t="s">
        <v>13</v>
      </c>
      <c r="C38" s="38"/>
      <c r="D38" s="38"/>
      <c r="E38" s="38"/>
      <c r="F38" s="38"/>
      <c r="G38" s="38"/>
      <c r="H38" s="38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E5:G5"/>
    <mergeCell ref="B16:H16"/>
    <mergeCell ref="B15:H15"/>
    <mergeCell ref="G8:H8"/>
    <mergeCell ref="D35:E35"/>
    <mergeCell ref="G35:H35"/>
    <mergeCell ref="B19:G19"/>
    <mergeCell ref="B23:G23"/>
    <mergeCell ref="B38:H38"/>
    <mergeCell ref="B31:H31"/>
    <mergeCell ref="B32:H32"/>
    <mergeCell ref="B18:H18"/>
    <mergeCell ref="D36:E36"/>
    <mergeCell ref="G36:H36"/>
    <mergeCell ref="B20:G20"/>
    <mergeCell ref="B21:G21"/>
    <mergeCell ref="B2:H2"/>
    <mergeCell ref="B28:G28"/>
    <mergeCell ref="B29:G29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9" zoomScaleNormal="205" zoomScaleSheetLayoutView="100" workbookViewId="0">
      <selection activeCell="G20" sqref="G20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68" style="1" customWidth="1"/>
    <col min="10" max="10" width="25.2851562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7" t="s">
        <v>21</v>
      </c>
      <c r="C2" s="28"/>
      <c r="D2" s="28"/>
      <c r="E2" s="28"/>
      <c r="F2" s="28"/>
      <c r="G2" s="28"/>
      <c r="H2" s="28"/>
      <c r="I2" s="28"/>
      <c r="J2" s="17"/>
    </row>
    <row r="3" spans="1:10" x14ac:dyDescent="0.2">
      <c r="A3" s="17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3" t="str">
        <f>Programa!E5</f>
        <v>CIENCIAS BASICAS</v>
      </c>
      <c r="F5" s="53"/>
      <c r="G5" s="5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">
        <v>33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1</v>
      </c>
      <c r="D8" s="32"/>
      <c r="E8" s="8"/>
      <c r="G8" s="4" t="s">
        <v>3</v>
      </c>
      <c r="H8" s="42" t="s">
        <v>34</v>
      </c>
      <c r="I8" s="4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">
        <v>29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">
      <c r="A13" s="18"/>
      <c r="B13" s="35" t="str">
        <f>Programa!B13</f>
        <v>Cumplir con el contenido de las materias según lo estipulado en el plan de estudios vigente de ingeniería Industrial.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35" t="str">
        <f>Programa!B16</f>
        <v>4 Reportes parciales del SGI  1 reporte final del SGI
2 Instrumentaciones didácticas de las materias impartidas.
3 reportes de proyectos individuales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40" t="s">
        <v>15</v>
      </c>
      <c r="C19" s="40"/>
      <c r="D19" s="52" t="s">
        <v>16</v>
      </c>
      <c r="E19" s="52"/>
      <c r="F19" s="52"/>
      <c r="G19" s="40" t="s">
        <v>17</v>
      </c>
      <c r="H19" s="40"/>
      <c r="I19" s="20" t="s">
        <v>18</v>
      </c>
      <c r="J19" s="18"/>
    </row>
    <row r="20" spans="1:10" s="6" customFormat="1" x14ac:dyDescent="0.2">
      <c r="A20" s="18"/>
      <c r="B20" s="48" t="str">
        <f>Programa!B20</f>
        <v xml:space="preserve"> Preparación de material (actualización) para cada una de las materias impartidas</v>
      </c>
      <c r="C20" s="48"/>
      <c r="D20" s="49" t="s">
        <v>41</v>
      </c>
      <c r="E20" s="49"/>
      <c r="F20" s="49"/>
      <c r="G20" s="51" t="s">
        <v>42</v>
      </c>
      <c r="H20" s="51"/>
      <c r="I20" s="23">
        <v>0.33</v>
      </c>
      <c r="J20" s="18"/>
    </row>
    <row r="21" spans="1:10" s="6" customFormat="1" x14ac:dyDescent="0.2">
      <c r="A21" s="18"/>
      <c r="B21" s="48" t="str">
        <f>Programa!B21</f>
        <v>Realizacion y entrega de los reportes estipulados en el SGI</v>
      </c>
      <c r="C21" s="48"/>
      <c r="D21" s="49" t="s">
        <v>41</v>
      </c>
      <c r="E21" s="49"/>
      <c r="F21" s="49"/>
      <c r="G21" s="51" t="s">
        <v>43</v>
      </c>
      <c r="H21" s="51"/>
      <c r="I21" s="23">
        <v>0.33</v>
      </c>
      <c r="J21" s="18"/>
    </row>
    <row r="22" spans="1:10" s="6" customFormat="1" x14ac:dyDescent="0.2">
      <c r="A22" s="18"/>
      <c r="B22" s="48" t="str">
        <f>Programa!B22</f>
        <v>Preparacion, aplicación y revisión de exámenes de los alumnos adscritos a la materia impartida</v>
      </c>
      <c r="C22" s="48"/>
      <c r="D22" s="49" t="s">
        <v>41</v>
      </c>
      <c r="E22" s="49"/>
      <c r="F22" s="49"/>
      <c r="G22" s="51" t="s">
        <v>44</v>
      </c>
      <c r="H22" s="51"/>
      <c r="I22" s="23">
        <v>0.33</v>
      </c>
      <c r="J22" s="18"/>
    </row>
    <row r="23" spans="1:10" s="6" customFormat="1" x14ac:dyDescent="0.2">
      <c r="A23" s="18"/>
      <c r="B23" s="48" t="str">
        <f>Programa!B23</f>
        <v>Elaborar instrumentaciones didacticas</v>
      </c>
      <c r="C23" s="48"/>
      <c r="D23" s="49">
        <v>45888</v>
      </c>
      <c r="E23" s="49"/>
      <c r="F23" s="49"/>
      <c r="G23" s="51" t="s">
        <v>45</v>
      </c>
      <c r="H23" s="51"/>
      <c r="I23" s="23">
        <v>1</v>
      </c>
      <c r="J23" s="18"/>
    </row>
    <row r="24" spans="1:10" s="6" customFormat="1" x14ac:dyDescent="0.2">
      <c r="A24" s="18"/>
      <c r="B24" s="48"/>
      <c r="C24" s="48"/>
      <c r="D24" s="49"/>
      <c r="E24" s="49"/>
      <c r="F24" s="49"/>
      <c r="G24" s="51"/>
      <c r="H24" s="51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Lc. German Ventura Tenorio</v>
      </c>
      <c r="E34" s="32"/>
      <c r="F34" s="32"/>
      <c r="H34" s="32" t="str">
        <f>Programa!G35</f>
        <v>ing. Octavio Obil Martinez</v>
      </c>
      <c r="I34" s="32"/>
      <c r="J34" s="17"/>
    </row>
    <row r="35" spans="1:10" ht="28.5" customHeight="1" x14ac:dyDescent="0.2">
      <c r="A35" s="17"/>
      <c r="B35" s="9" t="str">
        <f>C7</f>
        <v>ING. EDGAR ROMAN CARDENAS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0:H20"/>
    <mergeCell ref="B22:C22"/>
    <mergeCell ref="D22:F22"/>
    <mergeCell ref="B23:C23"/>
    <mergeCell ref="D23:F23"/>
    <mergeCell ref="G24:H24"/>
    <mergeCell ref="G23:H23"/>
    <mergeCell ref="G22:H22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B25:C25"/>
    <mergeCell ref="D25:F25"/>
    <mergeCell ref="G25:H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57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3" zoomScaleNormal="100" zoomScaleSheetLayoutView="205" workbookViewId="0">
      <selection activeCell="I20" sqref="I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7" t="s">
        <v>21</v>
      </c>
      <c r="C2" s="28"/>
      <c r="D2" s="28"/>
      <c r="E2" s="28"/>
      <c r="F2" s="28"/>
      <c r="G2" s="28"/>
      <c r="H2" s="28"/>
      <c r="I2" s="28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3" t="str">
        <f>Programa!E5</f>
        <v>CIENCIAS BASICAS</v>
      </c>
      <c r="F5" s="53"/>
      <c r="G5" s="5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 xml:space="preserve">ING. EDGAR ROMAN CARDENAS 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2</v>
      </c>
      <c r="D8" s="32"/>
      <c r="E8" s="8"/>
      <c r="G8" s="4" t="s">
        <v>3</v>
      </c>
      <c r="H8" s="42" t="str">
        <f>Programa!G8</f>
        <v>AGOSTO-DICIEMBRE 2025</v>
      </c>
      <c r="I8" s="4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ACTIVIDADES DOCENTES(Preparacion de clases, correcion de examenes, preparacion de materias, calificacion de examenes)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">
      <c r="A13" s="18"/>
      <c r="B13" s="35" t="str">
        <f>Programa!B13</f>
        <v>Cumplir con el contenido de las materias según lo estipulado en el plan de estudios vigente de ingeniería Industrial.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35" t="str">
        <f>Programa!B16</f>
        <v>4 Reportes parciales del SGI  1 reporte final del SGI
2 Instrumentaciones didácticas de las materias impartidas.
3 reportes de proyectos individuales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0" t="s">
        <v>8</v>
      </c>
      <c r="C18" s="40"/>
      <c r="D18" s="40"/>
      <c r="E18" s="40"/>
      <c r="F18" s="40"/>
      <c r="G18" s="40"/>
      <c r="H18" s="40"/>
      <c r="I18" s="40"/>
      <c r="J18" s="18"/>
    </row>
    <row r="19" spans="1:10" s="6" customFormat="1" ht="26.25" customHeight="1" x14ac:dyDescent="0.2">
      <c r="A19" s="18"/>
      <c r="B19" s="40" t="s">
        <v>15</v>
      </c>
      <c r="C19" s="40"/>
      <c r="D19" s="52" t="s">
        <v>16</v>
      </c>
      <c r="E19" s="52"/>
      <c r="F19" s="52"/>
      <c r="G19" s="40" t="s">
        <v>17</v>
      </c>
      <c r="H19" s="40"/>
      <c r="I19" s="20" t="s">
        <v>18</v>
      </c>
      <c r="J19" s="18"/>
    </row>
    <row r="20" spans="1:10" s="6" customFormat="1" x14ac:dyDescent="0.2">
      <c r="A20" s="18"/>
      <c r="B20" s="48" t="str">
        <f>Programa!B20</f>
        <v xml:space="preserve"> Preparación de material (actualización) para cada una de las materias impartidas</v>
      </c>
      <c r="C20" s="48"/>
      <c r="D20" s="49" t="s">
        <v>46</v>
      </c>
      <c r="E20" s="49"/>
      <c r="F20" s="49"/>
      <c r="G20" s="51" t="s">
        <v>42</v>
      </c>
      <c r="H20" s="51"/>
      <c r="I20" s="10">
        <v>0.66</v>
      </c>
      <c r="J20" s="18"/>
    </row>
    <row r="21" spans="1:10" s="6" customFormat="1" x14ac:dyDescent="0.2">
      <c r="A21" s="18"/>
      <c r="B21" s="48" t="str">
        <f>Programa!B21</f>
        <v>Realizacion y entrega de los reportes estipulados en el SGI</v>
      </c>
      <c r="C21" s="48"/>
      <c r="D21" s="49" t="s">
        <v>46</v>
      </c>
      <c r="E21" s="49"/>
      <c r="F21" s="49"/>
      <c r="G21" s="51" t="s">
        <v>43</v>
      </c>
      <c r="H21" s="51"/>
      <c r="I21" s="10">
        <v>0.66</v>
      </c>
      <c r="J21" s="18"/>
    </row>
    <row r="22" spans="1:10" s="6" customFormat="1" x14ac:dyDescent="0.2">
      <c r="A22" s="18"/>
      <c r="B22" s="48" t="str">
        <f>Programa!B22</f>
        <v>Preparacion, aplicación y revisión de exámenes de los alumnos adscritos a la materia impartida</v>
      </c>
      <c r="C22" s="48"/>
      <c r="D22" s="49" t="s">
        <v>46</v>
      </c>
      <c r="E22" s="49"/>
      <c r="F22" s="49"/>
      <c r="G22" s="51" t="s">
        <v>44</v>
      </c>
      <c r="H22" s="51"/>
      <c r="I22" s="10">
        <v>0.66</v>
      </c>
      <c r="J22" s="18"/>
    </row>
    <row r="23" spans="1:10" s="6" customFormat="1" x14ac:dyDescent="0.2">
      <c r="A23" s="18"/>
      <c r="B23" s="48" t="str">
        <f>Programa!B23</f>
        <v>Elaborar instrumentaciones didacticas</v>
      </c>
      <c r="C23" s="48"/>
      <c r="D23" s="49">
        <f>Programa!H23</f>
        <v>45888</v>
      </c>
      <c r="E23" s="49"/>
      <c r="F23" s="49"/>
      <c r="G23" s="51" t="s">
        <v>45</v>
      </c>
      <c r="H23" s="51"/>
      <c r="I23" s="10">
        <v>1</v>
      </c>
      <c r="J23" s="18"/>
    </row>
    <row r="24" spans="1:10" s="6" customFormat="1" x14ac:dyDescent="0.2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Lc. German Ventura Tenorio</v>
      </c>
      <c r="E34" s="32"/>
      <c r="F34" s="32"/>
      <c r="H34" s="32" t="str">
        <f>Programa!G35</f>
        <v>ing. Octavio Obil Martinez</v>
      </c>
      <c r="I34" s="32"/>
      <c r="J34" s="17"/>
    </row>
    <row r="35" spans="1:10" ht="28.5" customHeight="1" x14ac:dyDescent="0.2">
      <c r="A35" s="17"/>
      <c r="B35" s="9" t="str">
        <f>C7</f>
        <v xml:space="preserve">ING. EDGAR ROMAN CARDENAS 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G21:H21"/>
    <mergeCell ref="D20:F20"/>
    <mergeCell ref="D21:F21"/>
    <mergeCell ref="G25:H25"/>
    <mergeCell ref="B22:C22"/>
    <mergeCell ref="G22:H22"/>
    <mergeCell ref="B23:C23"/>
    <mergeCell ref="D23:F23"/>
    <mergeCell ref="G23:H23"/>
    <mergeCell ref="D22:F22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5"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7" t="s">
        <v>21</v>
      </c>
      <c r="C2" s="28"/>
      <c r="D2" s="28"/>
      <c r="E2" s="28"/>
      <c r="F2" s="28"/>
      <c r="G2" s="28"/>
      <c r="H2" s="28"/>
      <c r="I2" s="28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3" t="str">
        <f>Programa!E5</f>
        <v>CIENCIAS BASICAS</v>
      </c>
      <c r="F5" s="53"/>
      <c r="G5" s="5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 xml:space="preserve">ING. EDGAR ROMAN CARDENAS 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3</v>
      </c>
      <c r="D8" s="32"/>
      <c r="E8" s="8"/>
      <c r="G8" s="4" t="s">
        <v>3</v>
      </c>
      <c r="H8" s="42" t="str">
        <f>Programa!G8</f>
        <v>AGOSTO-DICIEMBRE 2025</v>
      </c>
      <c r="I8" s="4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ACTIVIDADES DOCENTES(Preparacion de clases, correcion de examenes, preparacion de materias, calificacion de examenes)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">
      <c r="A13" s="18"/>
      <c r="B13" s="35" t="str">
        <f>Programa!B13</f>
        <v>Cumplir con el contenido de las materias según lo estipulado en el plan de estudios vigente de ingeniería Industrial.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35" t="str">
        <f>Programa!B16</f>
        <v>4 Reportes parciales del SGI  1 reporte final del SGI
2 Instrumentaciones didácticas de las materias impartidas.
3 reportes de proyectos individuales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40" t="s">
        <v>15</v>
      </c>
      <c r="C19" s="40"/>
      <c r="D19" s="52" t="s">
        <v>16</v>
      </c>
      <c r="E19" s="52"/>
      <c r="F19" s="52"/>
      <c r="G19" s="40" t="s">
        <v>17</v>
      </c>
      <c r="H19" s="40"/>
      <c r="I19" s="20" t="s">
        <v>18</v>
      </c>
      <c r="J19" s="18"/>
    </row>
    <row r="20" spans="1:10" s="6" customFormat="1" x14ac:dyDescent="0.2">
      <c r="A20" s="18"/>
      <c r="B20" s="48" t="str">
        <f>Programa!B20</f>
        <v xml:space="preserve"> Preparación de material (actualización) para cada una de las materias impartidas</v>
      </c>
      <c r="C20" s="48"/>
      <c r="D20" s="49" t="str">
        <f>Programa!H20</f>
        <v>26/08/25-07/01/26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>Realizacion y entrega de los reportes estipulados en el SGI</v>
      </c>
      <c r="C21" s="48"/>
      <c r="D21" s="49" t="str">
        <f>Programa!H21</f>
        <v>26/08/25-07/01/26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>Preparacion, aplicación y revisión de exámenes de los alumnos adscritos a la materia impartida</v>
      </c>
      <c r="C22" s="48"/>
      <c r="D22" s="49" t="str">
        <f>Programa!H22</f>
        <v>26/08/25-07/01/26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 t="str">
        <f>Programa!B23</f>
        <v>Elaborar instrumentaciones didacticas</v>
      </c>
      <c r="C23" s="48"/>
      <c r="D23" s="49">
        <f>Programa!H23</f>
        <v>45888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Lc. German Ventura Tenorio</v>
      </c>
      <c r="E34" s="32"/>
      <c r="F34" s="32"/>
      <c r="H34" s="32" t="str">
        <f>Programa!G35</f>
        <v>ing. Octavio Obil Martinez</v>
      </c>
      <c r="I34" s="32"/>
      <c r="J34" s="17"/>
    </row>
    <row r="35" spans="1:10" ht="28.5" customHeight="1" x14ac:dyDescent="0.2">
      <c r="A35" s="17"/>
      <c r="B35" s="9" t="str">
        <f>C7</f>
        <v xml:space="preserve">ING. EDGAR ROMAN CARDENAS 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romantadeoyaribeth12@gmail.com</cp:lastModifiedBy>
  <cp:revision/>
  <cp:lastPrinted>2025-07-02T21:52:58Z</cp:lastPrinted>
  <dcterms:created xsi:type="dcterms:W3CDTF">2022-07-23T13:46:58Z</dcterms:created>
  <dcterms:modified xsi:type="dcterms:W3CDTF">2025-11-06T19:42:02Z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