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71" documentId="8_{2B1DBADF-6F6F-4086-A808-36B0A385CA59}" xr6:coauthVersionLast="47" xr6:coauthVersionMax="47" xr10:uidLastSave="{C11373F0-064D-4E75-AC01-5FA309CD4E66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B20" i="7"/>
  <c r="H34" i="9"/>
  <c r="D34" i="9"/>
  <c r="B16" i="9"/>
  <c r="B13" i="9"/>
  <c r="C10" i="9"/>
  <c r="H8" i="9"/>
  <c r="C7" i="9"/>
  <c r="B35" i="9" s="1"/>
  <c r="E5" i="9"/>
  <c r="H34" i="8"/>
  <c r="D34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<sst xmlns="http://schemas.openxmlformats.org/spreadsheetml/2006/main" count="86" uniqueCount="39">
  <si>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</si>
  <si>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</si>
  <si>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</si>
  <si>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</si>
  <si>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</si>
  <si>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Periodo</t>
  </si>
  <si>
    <t>Nombre del Proyecto</t>
  </si>
  <si>
    <t>CELULAS DE PRODUCCIÓN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</si>
  <si>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</si>
  <si>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</si>
  <si>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</si>
  <si>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</si>
  <si>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</si>
  <si>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</si>
  <si>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L.C. GERMAN VENTURA TENORIO</t>
  </si>
  <si>
    <t>Profesor</t>
  </si>
  <si>
    <t>Jefe deL Depto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</si>
  <si>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</si>
  <si>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</si>
  <si>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</si>
  <si>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</si>
  <si>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</si>
  <si>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</si>
  <si>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</si>
  <si>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</si>
  <si>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</si>
  <si>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VIDEO  TUTORIAL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</si>
  <si>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</si>
  <si>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</si>
  <si>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25/08/2025-19/12/2025</t>
  </si>
  <si>
    <t>25/08/2025-08/10/2025</t>
  </si>
  <si>
    <t>MIA. OCTAVIO OBIL MARTINEZ</t>
  </si>
  <si>
    <t>ING. EDGAR ROMAN CARDENAS</t>
  </si>
  <si>
    <t>AGOSTO-DICIEMBRE 2025</t>
  </si>
  <si>
    <t>Se realiza la recopilacion de material didactico de las materias impartidas de calculo diferencial y calculo vectorial</t>
  </si>
  <si>
    <t xml:space="preserve">Realizar  videos tutoriales siendo un material didactico que sean de utilidad para la comprension en la resolución de ejercicios de la materia calculo diferencial y calculo vectorial lineal. </t>
  </si>
  <si>
    <t>Se seleccionan  ejercicios acorde al temario de  calculo diferencial y calculo vectorial para su resolución y comprension,  posteriormente grabar  videos  tutoriales como material didactico.</t>
  </si>
  <si>
    <t>09/10/2025-5/11/2025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</si>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</sst>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vertical="top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9" fontId="2" fillId="0" borderId="4" xfId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7" fillId="4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14" fontId="12" fillId="0" borderId="4" xfId="2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FD9CA847-2ECD-40DC-B4A6-9406CC66B800}"/>
    <cellStyle name="Porcentaje" xfId="1" builtinId="5"/>
    <cellStyle name="Porcentaje 2" xfId="3" xr:uid="{33E2D9C2-DE8E-4FBB-878F-E13DAEBA65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Normal="160" zoomScaleSheetLayoutView="100" workbookViewId="0">
      <selection activeCell="B21" sqref="B21:G21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32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5</v>
      </c>
      <c r="G8" s="36" t="s">
        <v>33</v>
      </c>
      <c r="H8" s="36"/>
      <c r="I8" s="5"/>
    </row>
    <row r="9" spans="1:16">
      <c r="A9" s="5"/>
      <c r="I9" s="5"/>
    </row>
    <row r="10" spans="1:16">
      <c r="A10" s="5"/>
      <c r="B10" s="7" t="s">
        <v>6</v>
      </c>
      <c r="C10" s="22" t="s">
        <v>7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34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35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10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11</v>
      </c>
      <c r="C19" s="34"/>
      <c r="D19" s="34"/>
      <c r="E19" s="34"/>
      <c r="F19" s="34"/>
      <c r="G19" s="35"/>
      <c r="H19" s="17" t="s">
        <v>12</v>
      </c>
      <c r="I19" s="9"/>
    </row>
    <row r="20" spans="1:9" s="1" customFormat="1">
      <c r="A20" s="9"/>
      <c r="B20" s="26" t="s">
        <v>36</v>
      </c>
      <c r="C20" s="27"/>
      <c r="D20" s="27"/>
      <c r="E20" s="27"/>
      <c r="F20" s="27"/>
      <c r="G20" s="28"/>
      <c r="H20" s="18" t="s">
        <v>29</v>
      </c>
      <c r="I20" s="9"/>
    </row>
    <row r="21" spans="1:9" s="1" customFormat="1">
      <c r="A21" s="9"/>
      <c r="B21" s="26"/>
      <c r="C21" s="27"/>
      <c r="D21" s="27"/>
      <c r="E21" s="27"/>
      <c r="F21" s="27"/>
      <c r="G21" s="28"/>
      <c r="H21" s="18"/>
      <c r="I21" s="9"/>
    </row>
    <row r="22" spans="1:9" s="1" customFormat="1">
      <c r="A22" s="9"/>
      <c r="B22" s="26"/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EDGAR ROMAN CARDENAS</v>
      </c>
      <c r="D35" s="22" t="s">
        <v>14</v>
      </c>
      <c r="E35" s="22"/>
      <c r="F35"/>
      <c r="G35" s="22" t="s">
        <v>31</v>
      </c>
      <c r="H35" s="22"/>
      <c r="I35" s="5"/>
    </row>
    <row r="36" spans="1:9" ht="28.5" customHeight="1">
      <c r="A36" s="5"/>
      <c r="B36" s="12" t="s">
        <v>15</v>
      </c>
      <c r="D36" s="23" t="s">
        <v>16</v>
      </c>
      <c r="E36" s="23"/>
      <c r="G36" s="24" t="s">
        <v>17</v>
      </c>
      <c r="H36" s="24"/>
      <c r="I36" s="5"/>
    </row>
    <row r="37" spans="1:9">
      <c r="A37" s="5"/>
      <c r="I37" s="5"/>
    </row>
    <row r="38" spans="1:9">
      <c r="A38" s="5"/>
      <c r="B38" s="25" t="s">
        <v>18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Normal="205" zoomScaleSheetLayoutView="100" workbookViewId="0">
      <selection activeCell="G20" sqref="G20:H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2851562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19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20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EDGAR ROMAN CARDENAS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21</v>
      </c>
      <c r="C8" s="22">
        <v>1</v>
      </c>
      <c r="D8" s="22"/>
      <c r="E8" s="8"/>
      <c r="G8" s="7" t="s">
        <v>5</v>
      </c>
      <c r="H8" s="36" t="str">
        <f>Programa!G8</f>
        <v>AGOSTO-DICIEMBRE 2025</v>
      </c>
      <c r="I8" s="36"/>
      <c r="J8" s="5"/>
    </row>
    <row r="9" spans="1:10">
      <c r="A9" s="5"/>
      <c r="J9" s="5"/>
    </row>
    <row r="10" spans="1:10">
      <c r="A10" s="5"/>
      <c r="B10" s="7" t="s">
        <v>6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de calculo diferencial y calculo vectorial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11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22</v>
      </c>
      <c r="C19" s="32"/>
      <c r="D19" s="45" t="s">
        <v>23</v>
      </c>
      <c r="E19" s="45"/>
      <c r="F19" s="45"/>
      <c r="G19" s="32" t="s">
        <v>24</v>
      </c>
      <c r="H19" s="32"/>
      <c r="I19" s="15" t="s">
        <v>25</v>
      </c>
      <c r="J19" s="9"/>
    </row>
    <row r="20" spans="1:10" s="1" customFormat="1">
      <c r="A20" s="9"/>
      <c r="B20" s="43" t="str">
        <f>Programa!B20</f>
        <v>Se seleccionan  ejercicios acorde al temario de  calculo diferencial y calculo vectorial para su resolución y comprension,  posteriormente grabar  videos  tutoriales como material didactico.</v>
      </c>
      <c r="C20" s="43"/>
      <c r="D20" s="44" t="s">
        <v>30</v>
      </c>
      <c r="E20" s="44"/>
      <c r="F20" s="44"/>
      <c r="G20" s="43" t="s">
        <v>26</v>
      </c>
      <c r="H20" s="43"/>
      <c r="I20" s="16">
        <v>0.33</v>
      </c>
      <c r="J20" s="9"/>
    </row>
    <row r="21" spans="1:10" s="1" customFormat="1">
      <c r="A21" s="9"/>
      <c r="B21" s="43"/>
      <c r="C21" s="43"/>
      <c r="D21" s="44"/>
      <c r="E21" s="44"/>
      <c r="F21" s="44"/>
      <c r="G21" s="43"/>
      <c r="H21" s="43"/>
      <c r="I21" s="16"/>
      <c r="J21" s="9"/>
    </row>
    <row r="22" spans="1:10" s="1" customFormat="1">
      <c r="A22" s="9"/>
      <c r="B22" s="43"/>
      <c r="C22" s="43"/>
      <c r="D22" s="44"/>
      <c r="E22" s="44"/>
      <c r="F22" s="44"/>
      <c r="G22" s="43"/>
      <c r="H22" s="43"/>
      <c r="I22" s="16"/>
      <c r="J22" s="9"/>
    </row>
    <row r="23" spans="1:10" s="1" customFormat="1">
      <c r="A23" s="9"/>
      <c r="B23" s="43"/>
      <c r="C23" s="43"/>
      <c r="D23" s="44"/>
      <c r="E23" s="44"/>
      <c r="F23" s="44"/>
      <c r="G23" s="43"/>
      <c r="H23" s="43"/>
      <c r="I23" s="16"/>
      <c r="J23" s="9"/>
    </row>
    <row r="24" spans="1:10" s="1" customFormat="1">
      <c r="A24" s="9"/>
      <c r="B24" s="43"/>
      <c r="C24" s="43"/>
      <c r="D24" s="44"/>
      <c r="E24" s="44"/>
      <c r="F24" s="44"/>
      <c r="G24" s="43"/>
      <c r="H24" s="43"/>
      <c r="I24" s="16"/>
      <c r="J24" s="9"/>
    </row>
    <row r="25" spans="1:10" s="1" customFormat="1">
      <c r="A25" s="9"/>
      <c r="B25" s="43"/>
      <c r="C25" s="43"/>
      <c r="D25" s="44"/>
      <c r="E25" s="44"/>
      <c r="F25" s="44"/>
      <c r="G25" s="43"/>
      <c r="H25" s="43"/>
      <c r="I25" s="16"/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MIA. OCTAVIO OBIL MARTINEZ</v>
      </c>
      <c r="I34" s="22"/>
      <c r="J34" s="5"/>
    </row>
    <row r="35" spans="1:10" ht="28.5" customHeight="1">
      <c r="A35" s="5"/>
      <c r="B35" s="12" t="str">
        <f>C7</f>
        <v>ING. EDGAR ROMAN CARDENAS</v>
      </c>
      <c r="D35" s="42" t="s">
        <v>27</v>
      </c>
      <c r="E35" s="42"/>
      <c r="F35" s="42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28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Normal="100" zoomScaleSheetLayoutView="205" workbookViewId="0">
      <selection activeCell="B20" sqref="B20:H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19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20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EDGAR ROMAN CARDENAS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21</v>
      </c>
      <c r="C8" s="22">
        <v>2</v>
      </c>
      <c r="D8" s="22"/>
      <c r="E8" s="8"/>
      <c r="G8" s="7" t="s">
        <v>5</v>
      </c>
      <c r="H8" s="36" t="str">
        <f>Programa!G8</f>
        <v>AGOSTO-DICIEMBRE 2025</v>
      </c>
      <c r="I8" s="36"/>
      <c r="J8" s="5"/>
    </row>
    <row r="9" spans="1:10">
      <c r="A9" s="5"/>
      <c r="J9" s="5"/>
    </row>
    <row r="10" spans="1:10">
      <c r="A10" s="5"/>
      <c r="B10" s="7" t="s">
        <v>6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de calculo diferencial y calculo vectorial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11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22</v>
      </c>
      <c r="C19" s="32"/>
      <c r="D19" s="45" t="s">
        <v>23</v>
      </c>
      <c r="E19" s="45"/>
      <c r="F19" s="45"/>
      <c r="G19" s="32" t="s">
        <v>24</v>
      </c>
      <c r="H19" s="32"/>
      <c r="I19" s="15" t="s">
        <v>25</v>
      </c>
      <c r="J19" s="9"/>
    </row>
    <row r="20" spans="1:10" s="1" customFormat="1">
      <c r="A20" s="9"/>
      <c r="B20" s="43" t="str">
        <f>Programa!B20</f>
        <v>Se seleccionan  ejercicios acorde al temario de  calculo diferencial y calculo vectorial para su resolución y comprension,  posteriormente grabar  videos  tutoriales como material didactico.</v>
      </c>
      <c r="C20" s="43"/>
      <c r="D20" s="47" t="s">
        <v>37</v>
      </c>
      <c r="E20" s="47"/>
      <c r="F20" s="47"/>
      <c r="G20" s="43" t="s">
        <v>26</v>
      </c>
      <c r="H20" s="43"/>
      <c r="I20" s="16">
        <v>0.66</v>
      </c>
      <c r="J20" s="9"/>
    </row>
    <row r="21" spans="1:10" s="1" customFormat="1">
      <c r="A21" s="9"/>
      <c r="B21" s="43"/>
      <c r="C21" s="43"/>
      <c r="D21" s="44"/>
      <c r="E21" s="44"/>
      <c r="F21" s="44"/>
      <c r="G21" s="43"/>
      <c r="H21" s="43"/>
      <c r="I21" s="16"/>
      <c r="J21" s="9"/>
    </row>
    <row r="22" spans="1:10" s="1" customFormat="1">
      <c r="A22" s="9"/>
      <c r="B22" s="43"/>
      <c r="C22" s="43"/>
      <c r="D22" s="44"/>
      <c r="E22" s="44"/>
      <c r="F22" s="44"/>
      <c r="G22" s="43"/>
      <c r="H22" s="43"/>
      <c r="I22" s="16"/>
      <c r="J22" s="9"/>
    </row>
    <row r="23" spans="1:10" s="1" customFormat="1">
      <c r="A23" s="9"/>
      <c r="B23" s="43"/>
      <c r="C23" s="43"/>
      <c r="D23" s="44"/>
      <c r="E23" s="44"/>
      <c r="F23" s="44"/>
      <c r="G23" s="43"/>
      <c r="H23" s="43"/>
      <c r="I23" s="16"/>
      <c r="J23" s="9"/>
    </row>
    <row r="24" spans="1:10" s="1" customFormat="1">
      <c r="A24" s="9"/>
      <c r="B24" s="43"/>
      <c r="C24" s="43"/>
      <c r="D24" s="44"/>
      <c r="E24" s="44"/>
      <c r="F24" s="44"/>
      <c r="G24" s="43"/>
      <c r="H24" s="43"/>
      <c r="I24" s="16"/>
      <c r="J24" s="9"/>
    </row>
    <row r="25" spans="1:10" s="1" customFormat="1">
      <c r="A25" s="9"/>
      <c r="B25" s="43"/>
      <c r="C25" s="43"/>
      <c r="D25" s="44"/>
      <c r="E25" s="44"/>
      <c r="F25" s="44"/>
      <c r="G25" s="43"/>
      <c r="H25" s="43"/>
      <c r="I25" s="16"/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MIA. OCTAVIO OBIL MARTINEZ</v>
      </c>
      <c r="I34" s="22"/>
      <c r="J34" s="5"/>
    </row>
    <row r="35" spans="1:10" ht="28.5" customHeight="1">
      <c r="A35" s="5"/>
      <c r="B35" s="12" t="str">
        <f>C7</f>
        <v>ING. EDGAR ROMAN CARDENAS</v>
      </c>
      <c r="D35" s="42" t="s">
        <v>27</v>
      </c>
      <c r="E35" s="42"/>
      <c r="F35" s="42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28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G20:H20"/>
    <mergeCell ref="B21:C21"/>
    <mergeCell ref="D21:F21"/>
    <mergeCell ref="G21:H21"/>
    <mergeCell ref="D20:F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7" zoomScale="145" zoomScaleNormal="14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19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20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EDGAR ROMAN CARDENAS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21</v>
      </c>
      <c r="C8" s="22">
        <v>3</v>
      </c>
      <c r="D8" s="22"/>
      <c r="E8" s="8"/>
      <c r="G8" s="7" t="s">
        <v>5</v>
      </c>
      <c r="H8" s="36" t="str">
        <f>Programa!G8</f>
        <v>AGOSTO-DICIEMBRE 2025</v>
      </c>
      <c r="I8" s="36"/>
      <c r="J8" s="5"/>
    </row>
    <row r="9" spans="1:10">
      <c r="A9" s="5"/>
      <c r="J9" s="5"/>
    </row>
    <row r="10" spans="1:10">
      <c r="A10" s="5"/>
      <c r="B10" s="7" t="s">
        <v>6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de calculo diferencial y calculo vectorial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11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22</v>
      </c>
      <c r="C19" s="32"/>
      <c r="D19" s="45" t="s">
        <v>23</v>
      </c>
      <c r="E19" s="45"/>
      <c r="F19" s="45"/>
      <c r="G19" s="32" t="s">
        <v>24</v>
      </c>
      <c r="H19" s="32"/>
      <c r="I19" s="15" t="s">
        <v>25</v>
      </c>
      <c r="J19" s="9"/>
    </row>
    <row r="20" spans="1:10" s="1" customFormat="1">
      <c r="A20" s="9"/>
      <c r="B20" s="43" t="str">
        <f>Programa!B20</f>
        <v>Se seleccionan  ejercicios acorde al temario de  calculo diferencial y calculo vectorial para su resolución y comprension,  posteriormente grabar  videos  tutoriales como material didactico.</v>
      </c>
      <c r="C20" s="43"/>
      <c r="D20" s="47" t="s">
        <v>38</v>
      </c>
      <c r="E20" s="47"/>
      <c r="F20" s="47"/>
      <c r="G20" s="43" t="s">
        <v>26</v>
      </c>
      <c r="H20" s="43"/>
      <c r="I20" s="16">
        <v>1</v>
      </c>
      <c r="J20" s="9"/>
    </row>
    <row r="21" spans="1:10" s="1" customFormat="1">
      <c r="A21" s="9"/>
      <c r="B21" s="43"/>
      <c r="C21" s="43"/>
      <c r="D21" s="44"/>
      <c r="E21" s="44"/>
      <c r="F21" s="44"/>
      <c r="G21" s="43"/>
      <c r="H21" s="43"/>
      <c r="I21" s="16"/>
      <c r="J21" s="9"/>
    </row>
    <row r="22" spans="1:10" s="1" customFormat="1">
      <c r="A22" s="9"/>
      <c r="B22" s="43"/>
      <c r="C22" s="43"/>
      <c r="D22" s="44"/>
      <c r="E22" s="44"/>
      <c r="F22" s="44"/>
      <c r="G22" s="43"/>
      <c r="H22" s="43"/>
      <c r="I22" s="16"/>
      <c r="J22" s="9"/>
    </row>
    <row r="23" spans="1:10" s="1" customFormat="1">
      <c r="A23" s="9"/>
      <c r="B23" s="43"/>
      <c r="C23" s="43"/>
      <c r="D23" s="44"/>
      <c r="E23" s="44"/>
      <c r="F23" s="44"/>
      <c r="G23" s="43"/>
      <c r="H23" s="43"/>
      <c r="I23" s="16"/>
      <c r="J23" s="9"/>
    </row>
    <row r="24" spans="1:10" s="1" customFormat="1">
      <c r="A24" s="9"/>
      <c r="B24" s="43"/>
      <c r="C24" s="43"/>
      <c r="D24" s="44"/>
      <c r="E24" s="44"/>
      <c r="F24" s="44"/>
      <c r="G24" s="43"/>
      <c r="H24" s="43"/>
      <c r="I24" s="16"/>
      <c r="J24" s="9"/>
    </row>
    <row r="25" spans="1:10" s="1" customFormat="1">
      <c r="A25" s="9"/>
      <c r="B25" s="43"/>
      <c r="C25" s="43"/>
      <c r="D25" s="44"/>
      <c r="E25" s="44"/>
      <c r="F25" s="44"/>
      <c r="G25" s="43"/>
      <c r="H25" s="43"/>
      <c r="I25" s="16"/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MIA. OCTAVIO OBIL MARTINEZ</v>
      </c>
      <c r="I34" s="22"/>
      <c r="J34" s="5"/>
    </row>
    <row r="35" spans="1:10" ht="28.5" customHeight="1">
      <c r="A35" s="5"/>
      <c r="B35" s="12" t="str">
        <f>C7</f>
        <v>ING. EDGAR ROMAN CARDENAS</v>
      </c>
      <c r="D35" s="42" t="s">
        <v>27</v>
      </c>
      <c r="E35" s="42"/>
      <c r="F35" s="42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28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/>
</ds:datastoreItem>
</file>

<file path=customXml/itemProps2.xml><?xml version="1.0" encoding="utf-8"?>
<ds:datastoreItem xmlns:ds="http://schemas.openxmlformats.org/officeDocument/2006/customXml" ds:itemID="{F93401DC-4950-444E-AA62-24DDC6B38E53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lastPrinted>2025-07-02T21:52:00Z</cp:lastPrinted>
  <dcterms:created xsi:type="dcterms:W3CDTF">2022-07-23T13:46:00Z</dcterms:created>
  <dcterms:modified xsi:type="dcterms:W3CDTF">2026-01-07T20:05:08Z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973E0C4E919A4D96801AE2C514827E07_13</vt:lpwstr>
  </property>
  <property fmtid="{D5CDD505-2E9C-101B-9397-08002B2CF9AE}" pid="5" name="KSOProductBuildVer">
    <vt:lpwstr>3082-12.2.0.22549</vt:lpwstr>
  </property>
</Properties>
</file>