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fb83791997693dd/Escritorio/EDGAR Y ARA 24-25/EDGAR SEP-DIC 25/LISTA Y REPORTE/PROYECTO ESPECIALES/"/>
    </mc:Choice>
  </mc:AlternateContent>
  <xr:revisionPtr revIDLastSave="79" documentId="8_{C5AEED30-78D4-449B-87DE-A4ACA5F4BB06}" xr6:coauthVersionLast="47" xr6:coauthVersionMax="47" xr10:uidLastSave="{67D6437A-511E-44B2-8321-0C65AD7030B2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externalReferences>
    <externalReference r:id="rId5"/>
  </externalReference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8" l="1"/>
  <c r="D21" i="9"/>
  <c r="B21" i="9"/>
  <c r="D20" i="9"/>
  <c r="B20" i="9"/>
  <c r="C10" i="7"/>
  <c r="H34" i="9" l="1"/>
  <c r="D34" i="9"/>
  <c r="B13" i="9"/>
  <c r="C10" i="9"/>
  <c r="H8" i="9"/>
  <c r="C7" i="9"/>
  <c r="B35" i="9"/>
  <c r="E5" i="9"/>
  <c r="H34" i="8"/>
  <c r="D34" i="8"/>
  <c r="B22" i="8"/>
  <c r="B21" i="8"/>
  <c r="B20" i="8"/>
  <c r="B13" i="8"/>
  <c r="C10" i="8"/>
  <c r="H8" i="8"/>
  <c r="C7" i="8"/>
  <c r="B35" i="8" s="1"/>
  <c r="E5" i="8"/>
  <c r="H34" i="7"/>
  <c r="D34" i="7"/>
  <c r="B16" i="7"/>
  <c r="B13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<sst xmlns="http://schemas.openxmlformats.org/spreadsheetml/2006/main" count="102" uniqueCount="48">
  <si>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</si>
  <si>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</si>
  <si>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</si>
  <si>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</si>
  <si>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</si>
  <si>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</si>
  <si>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</si>
  <si>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</si>
  <si>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</si>
  <si>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</si>
  <si>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</si>
  <si>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</si>
  <si>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</si>
  <si>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</si>
  <si>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</si>
  <si>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</si>
  <si>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</si>
  <si>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</si>
  <si>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</si>
  <si>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</si>
  <si>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</si>
  <si>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</si>
  <si>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</si>
  <si>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DEPARTAMENTO:</t>
  </si>
  <si>
    <t>CIENCIAS BASICAS</t>
  </si>
  <si>
    <t>PROFESOR :</t>
  </si>
  <si>
    <t>Jefe del departamento de ciencias basicas</t>
  </si>
  <si>
    <t>Lc. German Ventura Tenorio</t>
  </si>
  <si>
    <t>ing. Octavio Obil Martinez</t>
  </si>
  <si>
    <t>DOCENCIA(Elaboracion de manuales)</t>
  </si>
  <si>
    <t>manual elaborado</t>
  </si>
  <si>
    <t>26/08/25-07/01/26</t>
  </si>
  <si>
    <t>26/08/25-08/10/25</t>
  </si>
  <si>
    <t xml:space="preserve">Jefe del departamento de ciencias basicas </t>
  </si>
  <si>
    <t>ING. EDGAR ROMAN CARDENAS</t>
  </si>
  <si>
    <t>AGOSTO-DICIEMBRE 2025</t>
  </si>
  <si>
    <t>contar con un instrumentro de apoyo de ejercicios para reforzar los contenidos tematicos de la materia calculo diferencial y calculo vectorial</t>
  </si>
  <si>
    <t xml:space="preserve">Recopilacion de informacion de las diferentes materias para la elaboracion del manual </t>
  </si>
  <si>
    <t>Busqueda bibliografica del contenido tematico de las materia asignada para la elaboracion del manual</t>
  </si>
  <si>
    <t>Archivo electronico con avance de los temas</t>
  </si>
  <si>
    <t>archivos electronicos con el avance del inicio de los manuales</t>
  </si>
  <si>
    <t>archivo electronico con la bibliografica consultada para la informacion que integraran los manuales</t>
  </si>
  <si>
    <t>Integracion de la informacion para su presentacion en un manual de la materia de  calculo diferencial y calculo vectorial</t>
  </si>
  <si>
    <t xml:space="preserve">09/10/2025-5/11/2025		</t>
  </si>
  <si>
    <t>09/10/2025-5/11/2025</t>
  </si>
  <si>
    <t>Antologia terminada</t>
  </si>
  <si>
    <t>Antologial electronico</t>
  </si>
  <si>
    <t>Antologia electronico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</si>
</sst>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441820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arib\Downloads\221%20ELABORACION%20DE%20A%20NTOLOGIAS%20(CALCULO%20DIFERENCIAL%20Y%20ALGEBRA%20LINEAL)%20(1).xlsx" TargetMode="External"/><Relationship Id="rId1" Type="http://schemas.openxmlformats.org/officeDocument/2006/relationships/externalLinkPath" Target="file:///C:\Users\yarib\Downloads\221%20ELABORACION%20DE%20A%20NTOLOGIAS%20(CALCULO%20DIFERENCIAL%20Y%20ALGEBRA%20LINEAL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grama"/>
      <sheetName val="Reporte 1"/>
      <sheetName val="Reporte 2"/>
      <sheetName val="Reporte 3"/>
    </sheetNames>
    <sheetDataSet>
      <sheetData sheetId="0">
        <row r="20">
          <cell r="B20" t="str">
            <v xml:space="preserve">recopilaciòn de informaciòn </v>
          </cell>
          <cell r="H20" t="str">
            <v>26/08/25-07/01/26</v>
          </cell>
        </row>
        <row r="21">
          <cell r="B21" t="str">
            <v>integraciòn de la informaciòn</v>
          </cell>
          <cell r="H21" t="str">
            <v>26/08/25-07/01/26</v>
          </cell>
        </row>
      </sheetData>
      <sheetData sheetId="1"/>
      <sheetData sheetId="2"/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2" zoomScale="110" zoomScaleNormal="160" zoomScaleSheetLayoutView="110" workbookViewId="0">
      <selection activeCell="B22" sqref="B22:G2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3.7109375" style="1" customWidth="1"/>
    <col min="4" max="4" width="11.140625" style="1" customWidth="1"/>
    <col min="5" max="5" width="12.8554687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9" t="s">
        <v>22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5" t="s">
        <v>0</v>
      </c>
      <c r="C4" s="45"/>
      <c r="D4" s="45"/>
      <c r="E4" s="45"/>
      <c r="F4" s="45"/>
      <c r="G4" s="45"/>
      <c r="H4" s="45"/>
      <c r="I4" s="17"/>
    </row>
    <row r="5" spans="1:16" x14ac:dyDescent="0.2">
      <c r="A5" s="17"/>
      <c r="B5" s="46" t="s">
        <v>23</v>
      </c>
      <c r="C5" s="46"/>
      <c r="D5" s="46"/>
      <c r="E5" s="27" t="s">
        <v>24</v>
      </c>
      <c r="F5" s="27"/>
      <c r="G5" s="27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25</v>
      </c>
      <c r="C7" s="30" t="s">
        <v>34</v>
      </c>
      <c r="D7" s="30"/>
      <c r="E7" s="30"/>
      <c r="F7" s="30"/>
      <c r="G7" s="30"/>
      <c r="H7" s="30"/>
      <c r="I7" s="17"/>
    </row>
    <row r="8" spans="1:16" ht="15" x14ac:dyDescent="0.25">
      <c r="A8" s="17"/>
      <c r="B8"/>
      <c r="C8"/>
      <c r="D8"/>
      <c r="F8" s="4" t="s">
        <v>3</v>
      </c>
      <c r="G8" s="29" t="s">
        <v>35</v>
      </c>
      <c r="H8" s="29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44" t="s">
        <v>29</v>
      </c>
      <c r="D10" s="30"/>
      <c r="E10" s="30"/>
      <c r="F10" s="30"/>
      <c r="G10" s="30"/>
      <c r="H10" s="30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">
      <c r="A13" s="18"/>
      <c r="B13" s="28" t="s">
        <v>36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">
      <c r="A16" s="18"/>
      <c r="B16" s="28" t="s">
        <v>30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I17" s="18"/>
    </row>
    <row r="18" spans="1:9" s="6" customFormat="1" x14ac:dyDescent="0.2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5.5" x14ac:dyDescent="0.2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x14ac:dyDescent="0.2">
      <c r="A20" s="18"/>
      <c r="B20" s="36" t="s">
        <v>37</v>
      </c>
      <c r="C20" s="37"/>
      <c r="D20" s="37"/>
      <c r="E20" s="37"/>
      <c r="F20" s="37"/>
      <c r="G20" s="38"/>
      <c r="H20" s="22" t="s">
        <v>31</v>
      </c>
      <c r="I20" s="18"/>
    </row>
    <row r="21" spans="1:9" s="6" customFormat="1" x14ac:dyDescent="0.2">
      <c r="A21" s="18"/>
      <c r="B21" s="36" t="s">
        <v>42</v>
      </c>
      <c r="C21" s="37"/>
      <c r="D21" s="37"/>
      <c r="E21" s="37"/>
      <c r="F21" s="37"/>
      <c r="G21" s="38"/>
      <c r="H21" s="22" t="s">
        <v>31</v>
      </c>
      <c r="I21" s="18"/>
    </row>
    <row r="22" spans="1:9" s="6" customFormat="1" x14ac:dyDescent="0.2">
      <c r="A22" s="18"/>
      <c r="B22" s="36" t="s">
        <v>38</v>
      </c>
      <c r="C22" s="37"/>
      <c r="D22" s="37"/>
      <c r="E22" s="37"/>
      <c r="F22" s="37"/>
      <c r="G22" s="38"/>
      <c r="H22" s="22" t="s">
        <v>31</v>
      </c>
      <c r="I22" s="18"/>
    </row>
    <row r="23" spans="1:9" s="6" customFormat="1" x14ac:dyDescent="0.2">
      <c r="A23" s="18"/>
      <c r="B23" s="41"/>
      <c r="C23" s="42"/>
      <c r="D23" s="42"/>
      <c r="E23" s="42"/>
      <c r="F23" s="42"/>
      <c r="G23" s="43"/>
      <c r="H23" s="22"/>
      <c r="I23" s="18"/>
    </row>
    <row r="24" spans="1:9" s="6" customFormat="1" x14ac:dyDescent="0.2">
      <c r="A24" s="18"/>
      <c r="B24" s="36"/>
      <c r="C24" s="37"/>
      <c r="D24" s="37"/>
      <c r="E24" s="37"/>
      <c r="F24" s="37"/>
      <c r="G24" s="38"/>
      <c r="H24" s="11"/>
      <c r="I24" s="18"/>
    </row>
    <row r="25" spans="1:9" s="6" customFormat="1" x14ac:dyDescent="0.2">
      <c r="A25" s="18"/>
      <c r="B25" s="36"/>
      <c r="C25" s="37"/>
      <c r="D25" s="37"/>
      <c r="E25" s="37"/>
      <c r="F25" s="37"/>
      <c r="G25" s="38"/>
      <c r="H25" s="11"/>
      <c r="I25" s="18"/>
    </row>
    <row r="26" spans="1:9" s="6" customFormat="1" x14ac:dyDescent="0.2">
      <c r="A26" s="18"/>
      <c r="B26" s="36"/>
      <c r="C26" s="37"/>
      <c r="D26" s="37"/>
      <c r="E26" s="37"/>
      <c r="F26" s="37"/>
      <c r="G26" s="38"/>
      <c r="H26" s="11"/>
      <c r="I26" s="18"/>
    </row>
    <row r="27" spans="1:9" s="6" customFormat="1" x14ac:dyDescent="0.2">
      <c r="A27" s="18"/>
      <c r="B27" s="36"/>
      <c r="C27" s="37"/>
      <c r="D27" s="37"/>
      <c r="E27" s="37"/>
      <c r="F27" s="37"/>
      <c r="G27" s="38"/>
      <c r="H27" s="11"/>
      <c r="I27" s="18"/>
    </row>
    <row r="28" spans="1:9" s="6" customFormat="1" x14ac:dyDescent="0.2">
      <c r="A28" s="18"/>
      <c r="B28" s="36"/>
      <c r="C28" s="37"/>
      <c r="D28" s="37"/>
      <c r="E28" s="37"/>
      <c r="F28" s="37"/>
      <c r="G28" s="38"/>
      <c r="H28" s="11"/>
      <c r="I28" s="18"/>
    </row>
    <row r="29" spans="1:9" s="6" customFormat="1" x14ac:dyDescent="0.2">
      <c r="A29" s="18"/>
      <c r="B29" s="36"/>
      <c r="C29" s="37"/>
      <c r="D29" s="37"/>
      <c r="E29" s="37"/>
      <c r="F29" s="37"/>
      <c r="G29" s="38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ING. EDGAR ROMAN CARDENAS</v>
      </c>
      <c r="D35" s="30" t="s">
        <v>27</v>
      </c>
      <c r="E35" s="30"/>
      <c r="F35"/>
      <c r="G35" s="30" t="s">
        <v>28</v>
      </c>
      <c r="H35" s="30"/>
      <c r="I35" s="17"/>
    </row>
    <row r="36" spans="1:9" ht="28.5" customHeight="1" x14ac:dyDescent="0.2">
      <c r="A36" s="17"/>
      <c r="B36" s="9" t="s">
        <v>11</v>
      </c>
      <c r="D36" s="31" t="s">
        <v>26</v>
      </c>
      <c r="E36" s="31"/>
      <c r="G36" s="32" t="s">
        <v>12</v>
      </c>
      <c r="H36" s="32"/>
      <c r="I36" s="17"/>
    </row>
    <row r="37" spans="1:9" x14ac:dyDescent="0.2">
      <c r="A37" s="17"/>
      <c r="I37" s="17"/>
    </row>
    <row r="38" spans="1:9" x14ac:dyDescent="0.2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4" zoomScaleNormal="205" zoomScaleSheetLayoutView="100" workbookViewId="0">
      <selection activeCell="B16" sqref="B16:I1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14.7109375" style="1" customWidth="1"/>
    <col min="8" max="8" width="15" style="1" customWidth="1"/>
    <col min="9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J3" s="17"/>
    </row>
    <row r="4" spans="1:10" x14ac:dyDescent="0.2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">
      <c r="A5" s="17"/>
      <c r="B5" s="46" t="s">
        <v>1</v>
      </c>
      <c r="C5" s="46"/>
      <c r="D5" s="46"/>
      <c r="E5" s="47" t="str">
        <f>Programa!E5</f>
        <v>CIENCIAS BASICAS</v>
      </c>
      <c r="F5" s="47"/>
      <c r="G5" s="47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ING. EDGAR ROMAN CARDENAS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1</v>
      </c>
      <c r="D8" s="30"/>
      <c r="E8" s="8"/>
      <c r="G8" s="4" t="s">
        <v>3</v>
      </c>
      <c r="H8" s="29" t="str">
        <f>Programa!G8</f>
        <v>AGOSTO-DICIEMBRE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DOCENCIA(Elaboracion de manuales)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contar con un instrumentro de apoyo de ejercicios para reforzar los contenidos tematicos de la materia calculo diferencial y calculo vectorial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manual elaborado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4" t="s">
        <v>16</v>
      </c>
      <c r="E19" s="54"/>
      <c r="F19" s="54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36" t="s">
        <v>37</v>
      </c>
      <c r="C20" s="38"/>
      <c r="D20" s="48" t="s">
        <v>32</v>
      </c>
      <c r="E20" s="48"/>
      <c r="F20" s="48"/>
      <c r="G20" s="49" t="s">
        <v>39</v>
      </c>
      <c r="H20" s="49"/>
      <c r="I20" s="10">
        <v>0.33</v>
      </c>
      <c r="J20" s="18"/>
    </row>
    <row r="21" spans="1:10" s="6" customFormat="1" x14ac:dyDescent="0.2">
      <c r="A21" s="18"/>
      <c r="B21" s="55" t="s">
        <v>42</v>
      </c>
      <c r="C21" s="56"/>
      <c r="D21" s="48" t="s">
        <v>32</v>
      </c>
      <c r="E21" s="48"/>
      <c r="F21" s="48"/>
      <c r="G21" s="59" t="s">
        <v>40</v>
      </c>
      <c r="H21" s="60"/>
      <c r="I21" s="10">
        <v>0.33</v>
      </c>
      <c r="J21" s="18"/>
    </row>
    <row r="22" spans="1:10" s="6" customFormat="1" x14ac:dyDescent="0.2">
      <c r="A22" s="18"/>
      <c r="B22" s="57"/>
      <c r="C22" s="58"/>
      <c r="D22" s="48"/>
      <c r="E22" s="48"/>
      <c r="F22" s="48"/>
      <c r="G22" s="61"/>
      <c r="H22" s="62"/>
      <c r="I22" s="10"/>
      <c r="J22" s="18"/>
    </row>
    <row r="23" spans="1:10" s="6" customFormat="1" ht="12.75" customHeight="1" x14ac:dyDescent="0.2">
      <c r="A23" s="18"/>
      <c r="B23" s="36" t="s">
        <v>38</v>
      </c>
      <c r="C23" s="38"/>
      <c r="D23" s="48" t="s">
        <v>32</v>
      </c>
      <c r="E23" s="48"/>
      <c r="F23" s="48"/>
      <c r="G23" s="50" t="s">
        <v>41</v>
      </c>
      <c r="H23" s="51"/>
      <c r="I23" s="10">
        <v>0.33</v>
      </c>
      <c r="J23" s="18"/>
    </row>
    <row r="24" spans="1:10" s="6" customFormat="1" x14ac:dyDescent="0.2">
      <c r="A24" s="18"/>
      <c r="B24" s="36"/>
      <c r="C24" s="38"/>
      <c r="D24" s="48"/>
      <c r="E24" s="48"/>
      <c r="F24" s="48"/>
      <c r="G24" s="52"/>
      <c r="H24" s="53"/>
      <c r="I24" s="10"/>
      <c r="J24" s="18"/>
    </row>
    <row r="25" spans="1:10" s="6" customFormat="1" x14ac:dyDescent="0.2">
      <c r="A25" s="18"/>
      <c r="B25" s="49"/>
      <c r="C25" s="49"/>
      <c r="D25" s="48"/>
      <c r="E25" s="48"/>
      <c r="F25" s="48"/>
      <c r="G25" s="49"/>
      <c r="H25" s="49"/>
      <c r="I25" s="10"/>
      <c r="J25" s="18"/>
    </row>
    <row r="26" spans="1:10" s="6" customFormat="1" x14ac:dyDescent="0.2">
      <c r="A26" s="18"/>
      <c r="B26" s="49"/>
      <c r="C26" s="49"/>
      <c r="D26" s="48"/>
      <c r="E26" s="48"/>
      <c r="F26" s="48"/>
      <c r="G26" s="49"/>
      <c r="H26" s="49"/>
      <c r="I26" s="10"/>
      <c r="J26" s="18"/>
    </row>
    <row r="27" spans="1:10" s="6" customFormat="1" x14ac:dyDescent="0.2">
      <c r="A27" s="18"/>
      <c r="B27" s="49"/>
      <c r="C27" s="49"/>
      <c r="D27" s="48"/>
      <c r="E27" s="48"/>
      <c r="F27" s="48"/>
      <c r="G27" s="49"/>
      <c r="H27" s="49"/>
      <c r="I27" s="10"/>
      <c r="J27" s="18"/>
    </row>
    <row r="28" spans="1:10" s="6" customFormat="1" x14ac:dyDescent="0.2">
      <c r="A28" s="18"/>
      <c r="B28" s="49"/>
      <c r="C28" s="49"/>
      <c r="D28" s="48"/>
      <c r="E28" s="48"/>
      <c r="F28" s="48"/>
      <c r="G28" s="49"/>
      <c r="H28" s="49"/>
      <c r="I28" s="10"/>
      <c r="J28" s="18"/>
    </row>
    <row r="29" spans="1:10" s="6" customFormat="1" x14ac:dyDescent="0.2">
      <c r="A29" s="18"/>
      <c r="B29" s="49"/>
      <c r="C29" s="49"/>
      <c r="D29" s="48"/>
      <c r="E29" s="48"/>
      <c r="F29" s="48"/>
      <c r="G29" s="49"/>
      <c r="H29" s="49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Lc. German Ventura Tenorio</v>
      </c>
      <c r="E34" s="30"/>
      <c r="F34" s="30"/>
      <c r="H34" s="30" t="str">
        <f>Programa!G35</f>
        <v>ing. Octavio Obil Martinez</v>
      </c>
      <c r="I34" s="30"/>
      <c r="J34" s="17"/>
    </row>
    <row r="35" spans="1:10" ht="28.5" customHeight="1" x14ac:dyDescent="0.2">
      <c r="A35" s="17"/>
      <c r="B35" s="9" t="str">
        <f>C7</f>
        <v>ING. EDGAR ROMAN CARDENAS</v>
      </c>
      <c r="D35" s="63" t="s">
        <v>33</v>
      </c>
      <c r="E35" s="63"/>
      <c r="F35" s="6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49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B25:C25"/>
    <mergeCell ref="D25:F25"/>
    <mergeCell ref="G25:H25"/>
    <mergeCell ref="D22:F22"/>
    <mergeCell ref="B23:C23"/>
    <mergeCell ref="D23:F23"/>
    <mergeCell ref="G23:H24"/>
    <mergeCell ref="D19:F19"/>
    <mergeCell ref="G19:H19"/>
    <mergeCell ref="D21:F21"/>
    <mergeCell ref="B21:C22"/>
    <mergeCell ref="G21:H22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98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3" zoomScaleNormal="100" zoomScaleSheetLayoutView="205" workbookViewId="0">
      <selection activeCell="B16" sqref="B16:I1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">
      <c r="A5" s="17"/>
      <c r="B5" s="46" t="s">
        <v>1</v>
      </c>
      <c r="C5" s="46"/>
      <c r="D5" s="46"/>
      <c r="E5" s="47" t="str">
        <f>Programa!E5</f>
        <v>CIENCIAS BASICAS</v>
      </c>
      <c r="F5" s="47"/>
      <c r="G5" s="47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ING. EDGAR ROMAN CARDENAS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2</v>
      </c>
      <c r="D8" s="30"/>
      <c r="E8" s="8"/>
      <c r="G8" s="4" t="s">
        <v>3</v>
      </c>
      <c r="H8" s="29" t="str">
        <f>Programa!G8</f>
        <v>AGOSTO-DICIEMBRE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DOCENCIA(Elaboracion de manuales)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contar con un instrumentro de apoyo de ejercicios para reforzar los contenidos tematicos de la materia calculo diferencial y calculo vectorial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manual elaborado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6" t="s">
        <v>15</v>
      </c>
      <c r="C19" s="26"/>
      <c r="D19" s="54" t="s">
        <v>16</v>
      </c>
      <c r="E19" s="54"/>
      <c r="F19" s="54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49" t="str">
        <f>Programa!B20</f>
        <v xml:space="preserve">Recopilacion de informacion de las diferentes materias para la elaboracion del manual </v>
      </c>
      <c r="C20" s="49"/>
      <c r="D20" s="48" t="s">
        <v>43</v>
      </c>
      <c r="E20" s="48"/>
      <c r="F20" s="48"/>
      <c r="G20" s="49" t="s">
        <v>39</v>
      </c>
      <c r="H20" s="49"/>
      <c r="I20" s="10">
        <v>0.66</v>
      </c>
      <c r="J20" s="18"/>
    </row>
    <row r="21" spans="1:10" s="6" customFormat="1" x14ac:dyDescent="0.2">
      <c r="A21" s="18"/>
      <c r="B21" s="49" t="str">
        <f>Programa!B21</f>
        <v>Integracion de la informacion para su presentacion en un manual de la materia de  calculo diferencial y calculo vectorial</v>
      </c>
      <c r="C21" s="49"/>
      <c r="D21" s="48" t="s">
        <v>43</v>
      </c>
      <c r="E21" s="48"/>
      <c r="F21" s="48"/>
      <c r="G21" s="59" t="s">
        <v>40</v>
      </c>
      <c r="H21" s="60"/>
      <c r="I21" s="10">
        <v>0.66</v>
      </c>
      <c r="J21" s="18"/>
    </row>
    <row r="22" spans="1:10" s="6" customFormat="1" ht="13.5" customHeight="1" x14ac:dyDescent="0.2">
      <c r="A22" s="18"/>
      <c r="B22" s="49" t="str">
        <f>Programa!B22</f>
        <v>Busqueda bibliografica del contenido tematico de las materia asignada para la elaboracion del manual</v>
      </c>
      <c r="C22" s="49"/>
      <c r="D22" s="48" t="s">
        <v>44</v>
      </c>
      <c r="E22" s="48"/>
      <c r="F22" s="48"/>
      <c r="G22" s="61"/>
      <c r="H22" s="62"/>
      <c r="I22" s="10">
        <v>0.66</v>
      </c>
      <c r="J22" s="18"/>
    </row>
    <row r="23" spans="1:10" s="6" customFormat="1" x14ac:dyDescent="0.2">
      <c r="A23" s="18"/>
      <c r="B23" s="49"/>
      <c r="C23" s="49"/>
      <c r="D23" s="48"/>
      <c r="E23" s="48"/>
      <c r="F23" s="48"/>
      <c r="G23" s="50" t="s">
        <v>41</v>
      </c>
      <c r="H23" s="51"/>
      <c r="I23" s="10"/>
      <c r="J23" s="18"/>
    </row>
    <row r="24" spans="1:10" s="6" customFormat="1" x14ac:dyDescent="0.2">
      <c r="A24" s="18"/>
      <c r="B24" s="49"/>
      <c r="C24" s="49"/>
      <c r="D24" s="48"/>
      <c r="E24" s="48"/>
      <c r="F24" s="48"/>
      <c r="G24" s="52"/>
      <c r="H24" s="53"/>
      <c r="I24" s="10"/>
      <c r="J24" s="18"/>
    </row>
    <row r="25" spans="1:10" s="6" customFormat="1" x14ac:dyDescent="0.2">
      <c r="A25" s="18"/>
      <c r="B25" s="49"/>
      <c r="C25" s="49"/>
      <c r="D25" s="48"/>
      <c r="E25" s="48"/>
      <c r="F25" s="48"/>
      <c r="G25" s="49"/>
      <c r="H25" s="49"/>
      <c r="I25" s="10"/>
      <c r="J25" s="18"/>
    </row>
    <row r="26" spans="1:10" s="6" customFormat="1" x14ac:dyDescent="0.2">
      <c r="A26" s="18"/>
      <c r="B26" s="49"/>
      <c r="C26" s="49"/>
      <c r="D26" s="48"/>
      <c r="E26" s="48"/>
      <c r="F26" s="48"/>
      <c r="G26" s="49"/>
      <c r="H26" s="49"/>
      <c r="I26" s="10"/>
      <c r="J26" s="18"/>
    </row>
    <row r="27" spans="1:10" s="6" customFormat="1" x14ac:dyDescent="0.2">
      <c r="A27" s="18"/>
      <c r="B27" s="49"/>
      <c r="C27" s="49"/>
      <c r="D27" s="48"/>
      <c r="E27" s="48"/>
      <c r="F27" s="48"/>
      <c r="G27" s="49"/>
      <c r="H27" s="49"/>
      <c r="I27" s="10"/>
      <c r="J27" s="18"/>
    </row>
    <row r="28" spans="1:10" s="6" customFormat="1" x14ac:dyDescent="0.2">
      <c r="A28" s="18"/>
      <c r="B28" s="49"/>
      <c r="C28" s="49"/>
      <c r="D28" s="48"/>
      <c r="E28" s="48"/>
      <c r="F28" s="48"/>
      <c r="G28" s="49"/>
      <c r="H28" s="49"/>
      <c r="I28" s="10"/>
      <c r="J28" s="18"/>
    </row>
    <row r="29" spans="1:10" s="6" customFormat="1" x14ac:dyDescent="0.2">
      <c r="A29" s="18"/>
      <c r="B29" s="49"/>
      <c r="C29" s="49"/>
      <c r="D29" s="48"/>
      <c r="E29" s="48"/>
      <c r="F29" s="48"/>
      <c r="G29" s="49"/>
      <c r="H29" s="49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Lc. German Ventura Tenorio</v>
      </c>
      <c r="E34" s="30"/>
      <c r="F34" s="30"/>
      <c r="H34" s="30" t="str">
        <f>Programa!G35</f>
        <v>ing. Octavio Obil Martinez</v>
      </c>
      <c r="I34" s="30"/>
      <c r="J34" s="17"/>
    </row>
    <row r="35" spans="1:10" ht="28.5" customHeight="1" x14ac:dyDescent="0.2">
      <c r="A35" s="17"/>
      <c r="B35" s="9" t="str">
        <f>C7</f>
        <v>ING. EDGAR ROMAN CARDENAS</v>
      </c>
      <c r="D35" s="63" t="s">
        <v>19</v>
      </c>
      <c r="E35" s="63"/>
      <c r="F35" s="6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0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B25:C25"/>
    <mergeCell ref="D25:F25"/>
    <mergeCell ref="G25:H25"/>
    <mergeCell ref="B23:C23"/>
    <mergeCell ref="D23:F23"/>
    <mergeCell ref="D22:F22"/>
    <mergeCell ref="G21:H22"/>
    <mergeCell ref="G23:H24"/>
    <mergeCell ref="G19:H19"/>
    <mergeCell ref="B21:C21"/>
    <mergeCell ref="D21:F21"/>
    <mergeCell ref="C7:I7"/>
    <mergeCell ref="B22:C22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3" zoomScale="145" zoomScaleNormal="145" zoomScaleSheetLayoutView="100" workbookViewId="0">
      <selection activeCell="G21" sqref="G21:H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">
      <c r="A5" s="17"/>
      <c r="B5" s="46" t="s">
        <v>1</v>
      </c>
      <c r="C5" s="46"/>
      <c r="D5" s="46"/>
      <c r="E5" s="47" t="str">
        <f>Programa!E5</f>
        <v>CIENCIAS BASICAS</v>
      </c>
      <c r="F5" s="47"/>
      <c r="G5" s="47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ING. EDGAR ROMAN CARDENAS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3</v>
      </c>
      <c r="D8" s="30"/>
      <c r="E8" s="8"/>
      <c r="G8" s="4" t="s">
        <v>3</v>
      </c>
      <c r="H8" s="29" t="str">
        <f>Programa!G8</f>
        <v>AGOSTO-DICIEMBRE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DOCENCIA(Elaboracion de manuales)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contar con un instrumentro de apoyo de ejercicios para reforzar los contenidos tematicos de la materia calculo diferencial y calculo vectorial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">
        <v>45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4" t="s">
        <v>16</v>
      </c>
      <c r="E19" s="54"/>
      <c r="F19" s="54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49" t="str">
        <f>[1]Programa!B20</f>
        <v xml:space="preserve">recopilaciòn de informaciòn </v>
      </c>
      <c r="C20" s="49"/>
      <c r="D20" s="48" t="str">
        <f>[1]Programa!H20</f>
        <v>26/08/25-07/01/26</v>
      </c>
      <c r="E20" s="48"/>
      <c r="F20" s="48"/>
      <c r="G20" s="49" t="s">
        <v>46</v>
      </c>
      <c r="H20" s="49"/>
      <c r="I20" s="10">
        <v>1</v>
      </c>
      <c r="J20" s="18"/>
    </row>
    <row r="21" spans="1:10" s="6" customFormat="1" x14ac:dyDescent="0.2">
      <c r="A21" s="18"/>
      <c r="B21" s="49" t="str">
        <f>[1]Programa!B21</f>
        <v>integraciòn de la informaciòn</v>
      </c>
      <c r="C21" s="49"/>
      <c r="D21" s="48" t="str">
        <f>[1]Programa!H21</f>
        <v>26/08/25-07/01/26</v>
      </c>
      <c r="E21" s="48"/>
      <c r="F21" s="48"/>
      <c r="G21" s="49" t="s">
        <v>47</v>
      </c>
      <c r="H21" s="49"/>
      <c r="I21" s="10">
        <v>1</v>
      </c>
      <c r="J21" s="18"/>
    </row>
    <row r="22" spans="1:10" s="6" customFormat="1" x14ac:dyDescent="0.2">
      <c r="A22" s="18"/>
      <c r="B22" s="49"/>
      <c r="C22" s="49"/>
      <c r="D22" s="48"/>
      <c r="E22" s="48"/>
      <c r="F22" s="48"/>
      <c r="G22" s="49"/>
      <c r="H22" s="49"/>
      <c r="I22" s="10"/>
      <c r="J22" s="18"/>
    </row>
    <row r="23" spans="1:10" s="6" customFormat="1" x14ac:dyDescent="0.2">
      <c r="A23" s="18"/>
      <c r="B23" s="49"/>
      <c r="C23" s="49"/>
      <c r="D23" s="48"/>
      <c r="E23" s="48"/>
      <c r="F23" s="48"/>
      <c r="G23" s="49"/>
      <c r="H23" s="49"/>
      <c r="I23" s="10"/>
      <c r="J23" s="18"/>
    </row>
    <row r="24" spans="1:10" s="6" customFormat="1" x14ac:dyDescent="0.2">
      <c r="A24" s="18"/>
      <c r="B24" s="49"/>
      <c r="C24" s="49"/>
      <c r="D24" s="48"/>
      <c r="E24" s="48"/>
      <c r="F24" s="48"/>
      <c r="G24" s="49"/>
      <c r="H24" s="49"/>
      <c r="I24" s="10"/>
      <c r="J24" s="18"/>
    </row>
    <row r="25" spans="1:10" s="6" customFormat="1" x14ac:dyDescent="0.2">
      <c r="A25" s="18"/>
      <c r="B25" s="49"/>
      <c r="C25" s="49"/>
      <c r="D25" s="48"/>
      <c r="E25" s="48"/>
      <c r="F25" s="48"/>
      <c r="G25" s="49"/>
      <c r="H25" s="49"/>
      <c r="I25" s="10"/>
      <c r="J25" s="18"/>
    </row>
    <row r="26" spans="1:10" s="6" customFormat="1" x14ac:dyDescent="0.2">
      <c r="A26" s="18"/>
      <c r="B26" s="49"/>
      <c r="C26" s="49"/>
      <c r="D26" s="48"/>
      <c r="E26" s="48"/>
      <c r="F26" s="48"/>
      <c r="G26" s="49"/>
      <c r="H26" s="49"/>
      <c r="I26" s="10"/>
      <c r="J26" s="18"/>
    </row>
    <row r="27" spans="1:10" s="6" customFormat="1" x14ac:dyDescent="0.2">
      <c r="A27" s="18"/>
      <c r="B27" s="49"/>
      <c r="C27" s="49"/>
      <c r="D27" s="48"/>
      <c r="E27" s="48"/>
      <c r="F27" s="48"/>
      <c r="G27" s="49"/>
      <c r="H27" s="49"/>
      <c r="I27" s="10"/>
      <c r="J27" s="18"/>
    </row>
    <row r="28" spans="1:10" s="6" customFormat="1" x14ac:dyDescent="0.2">
      <c r="A28" s="18"/>
      <c r="B28" s="49"/>
      <c r="C28" s="49"/>
      <c r="D28" s="48"/>
      <c r="E28" s="48"/>
      <c r="F28" s="48"/>
      <c r="G28" s="49"/>
      <c r="H28" s="49"/>
      <c r="I28" s="10"/>
      <c r="J28" s="18"/>
    </row>
    <row r="29" spans="1:10" s="6" customFormat="1" x14ac:dyDescent="0.2">
      <c r="A29" s="18"/>
      <c r="B29" s="49"/>
      <c r="C29" s="49"/>
      <c r="D29" s="48"/>
      <c r="E29" s="48"/>
      <c r="F29" s="48"/>
      <c r="G29" s="49"/>
      <c r="H29" s="49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Lc. German Ventura Tenorio</v>
      </c>
      <c r="E34" s="30"/>
      <c r="F34" s="30"/>
      <c r="H34" s="30" t="str">
        <f>Programa!G35</f>
        <v>ing. Octavio Obil Martinez</v>
      </c>
      <c r="I34" s="30"/>
      <c r="J34" s="17"/>
    </row>
    <row r="35" spans="1:10" ht="28.5" customHeight="1" x14ac:dyDescent="0.2">
      <c r="A35" s="17"/>
      <c r="B35" s="9" t="str">
        <f>C7</f>
        <v>ING. EDGAR ROMAN CARDENAS</v>
      </c>
      <c r="D35" s="63" t="s">
        <v>19</v>
      </c>
      <c r="E35" s="63"/>
      <c r="F35" s="6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romantadeoyaribeth12@gmail.com</cp:lastModifiedBy>
  <cp:revision/>
  <cp:lastPrinted>2025-07-02T21:52:58Z</cp:lastPrinted>
  <dcterms:created xsi:type="dcterms:W3CDTF">2022-07-23T13:46:58Z</dcterms:created>
  <dcterms:modified xsi:type="dcterms:W3CDTF">2026-01-07T20:09:07Z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