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85B94197-5872-804F-8AD4-6F4168F4323E}" xr6:coauthVersionLast="47" xr6:coauthVersionMax="47" xr10:uidLastSave="{00000000-0000-0000-0000-000000000000}"/>
  <bookViews>
    <workbookView xWindow="5400" yWindow="460" windowWidth="23400" windowHeight="164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 s="1"/>
  <c r="E5" i="9"/>
  <c r="D35" i="7"/>
  <c r="C10" i="7"/>
  <c r="B13" i="7"/>
  <c r="B16" i="7"/>
  <c r="H34" i="8"/>
  <c r="D34" i="8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C6DAB7C-1E2F-B844-87E0-A6A2288053D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<sst xmlns="http://schemas.openxmlformats.org/spreadsheetml/2006/main" count="84" uniqueCount="36">
  <si>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</si>
  <si>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</si>
  <si>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</si>
  <si>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</si>
  <si>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</si>
  <si>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</si>
  <si>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</si>
  <si>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</si>
  <si>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</si>
  <si>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</si>
  <si>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</si>
  <si>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</si>
  <si>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</si>
  <si>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</si>
  <si>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</si>
  <si>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</si>
  <si>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</si>
  <si>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</si>
  <si>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</si>
  <si>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</si>
  <si>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</si>
  <si>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</si>
  <si>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</si>
  <si>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</si>
  <si>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</si>
  <si>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</si>
  <si>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</si>
  <si>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</si>
  <si>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TUTORIA Y DIRECCION INDIVIDUALIZADA-ASESORIA DE MATERIA</t>
  </si>
  <si>
    <t>Elaborar prácticas en cada sesión para reforzar los conocimientos.</t>
  </si>
  <si>
    <t>Asesorar a los alumnos y a las alumnas del grupo 307B, en la asignatura de Contabilidad orientada a los negocios</t>
  </si>
  <si>
    <t>Elaboración de prácticas y/o ejercicios para reforzar los conocimientos.</t>
  </si>
  <si>
    <t>25/08/25   -   12/12/25</t>
  </si>
  <si>
    <t>IGE.YATZARET ORTEGA ESCALERA</t>
  </si>
  <si>
    <t>Jefe de División de Ingeniería en Gestión Empresarial</t>
  </si>
  <si>
    <t>Fotográfica de asesorías.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</si>
</sst>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70178614-F5A6-A940-8577-AE6705B6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3" y="2202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31AB27-E3B9-1147-B247-5FD0BFFC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8242" y="214086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7" t="s">
        <v>22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x14ac:dyDescent="0.15">
      <c r="A5" s="17"/>
      <c r="B5" s="39" t="s">
        <v>1</v>
      </c>
      <c r="C5" s="39"/>
      <c r="D5" s="39"/>
      <c r="E5" s="43" t="s">
        <v>23</v>
      </c>
      <c r="F5" s="43"/>
      <c r="G5" s="43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5" t="s">
        <v>24</v>
      </c>
      <c r="D7" s="35"/>
      <c r="E7" s="35"/>
      <c r="F7" s="35"/>
      <c r="G7" s="35"/>
      <c r="H7" s="35"/>
      <c r="I7" s="17"/>
    </row>
    <row r="8" spans="1:16" ht="15" x14ac:dyDescent="0.2">
      <c r="A8" s="17"/>
      <c r="B8"/>
      <c r="C8"/>
      <c r="D8"/>
      <c r="F8" s="4" t="s">
        <v>3</v>
      </c>
      <c r="G8" s="44" t="s">
        <v>25</v>
      </c>
      <c r="H8" s="44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5" t="s">
        <v>28</v>
      </c>
      <c r="D10" s="35"/>
      <c r="E10" s="35"/>
      <c r="F10" s="35"/>
      <c r="G10" s="35"/>
      <c r="H10" s="35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18"/>
    </row>
    <row r="13" spans="1:16" s="6" customFormat="1" ht="25.5" customHeight="1" x14ac:dyDescent="0.15">
      <c r="A13" s="18"/>
      <c r="B13" s="37" t="s">
        <v>30</v>
      </c>
      <c r="C13" s="37"/>
      <c r="D13" s="37"/>
      <c r="E13" s="37"/>
      <c r="F13" s="37"/>
      <c r="G13" s="37"/>
      <c r="H13" s="3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18"/>
    </row>
    <row r="16" spans="1:16" s="6" customFormat="1" ht="25.5" customHeight="1" x14ac:dyDescent="0.15">
      <c r="A16" s="18"/>
      <c r="B16" s="37" t="s">
        <v>29</v>
      </c>
      <c r="C16" s="37"/>
      <c r="D16" s="37"/>
      <c r="E16" s="37"/>
      <c r="F16" s="37"/>
      <c r="G16" s="37"/>
      <c r="H16" s="3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8" x14ac:dyDescent="0.15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28" x14ac:dyDescent="0.15">
      <c r="A20" s="18"/>
      <c r="B20" s="29" t="s">
        <v>31</v>
      </c>
      <c r="C20" s="30"/>
      <c r="D20" s="30"/>
      <c r="E20" s="30"/>
      <c r="F20" s="30"/>
      <c r="G20" s="31"/>
      <c r="H20" s="23" t="s">
        <v>32</v>
      </c>
      <c r="I20" s="18"/>
    </row>
    <row r="21" spans="1:9" s="6" customFormat="1" x14ac:dyDescent="0.15">
      <c r="A21" s="18"/>
      <c r="B21" s="32"/>
      <c r="C21" s="33"/>
      <c r="D21" s="33"/>
      <c r="E21" s="33"/>
      <c r="F21" s="33"/>
      <c r="G21" s="34"/>
      <c r="H21" s="22"/>
      <c r="I21" s="18"/>
    </row>
    <row r="22" spans="1:9" s="6" customFormat="1" x14ac:dyDescent="0.15">
      <c r="A22" s="18"/>
      <c r="B22" s="32"/>
      <c r="C22" s="33"/>
      <c r="D22" s="33"/>
      <c r="E22" s="33"/>
      <c r="F22" s="33"/>
      <c r="G22" s="34"/>
      <c r="H22" s="22"/>
      <c r="I22" s="18"/>
    </row>
    <row r="23" spans="1:9" s="6" customFormat="1" x14ac:dyDescent="0.15">
      <c r="A23" s="18"/>
      <c r="B23" s="32"/>
      <c r="C23" s="33"/>
      <c r="D23" s="33"/>
      <c r="E23" s="33"/>
      <c r="F23" s="33"/>
      <c r="G23" s="34"/>
      <c r="H23" s="22"/>
      <c r="I23" s="18"/>
    </row>
    <row r="24" spans="1:9" s="6" customFormat="1" x14ac:dyDescent="0.15">
      <c r="A24" s="18"/>
      <c r="B24" s="32"/>
      <c r="C24" s="33"/>
      <c r="D24" s="33"/>
      <c r="E24" s="33"/>
      <c r="F24" s="33"/>
      <c r="G24" s="34"/>
      <c r="H24" s="11"/>
      <c r="I24" s="18"/>
    </row>
    <row r="25" spans="1:9" s="6" customFormat="1" x14ac:dyDescent="0.15">
      <c r="A25" s="18"/>
      <c r="B25" s="32"/>
      <c r="C25" s="33"/>
      <c r="D25" s="33"/>
      <c r="E25" s="33"/>
      <c r="F25" s="33"/>
      <c r="G25" s="34"/>
      <c r="H25" s="11"/>
      <c r="I25" s="18"/>
    </row>
    <row r="26" spans="1:9" s="6" customFormat="1" x14ac:dyDescent="0.15">
      <c r="A26" s="18"/>
      <c r="B26" s="29"/>
      <c r="C26" s="30"/>
      <c r="D26" s="30"/>
      <c r="E26" s="30"/>
      <c r="F26" s="30"/>
      <c r="G26" s="31"/>
      <c r="H26" s="11"/>
      <c r="I26" s="18"/>
    </row>
    <row r="27" spans="1:9" s="6" customFormat="1" x14ac:dyDescent="0.15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15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15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18"/>
    </row>
    <row r="32" spans="1:9" s="6" customFormat="1" ht="46.5" customHeight="1" x14ac:dyDescent="0.15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45" t="s">
        <v>33</v>
      </c>
      <c r="E35" s="45"/>
      <c r="F35"/>
      <c r="G35" s="47" t="s">
        <v>26</v>
      </c>
      <c r="H35" s="47"/>
      <c r="I35" s="17"/>
    </row>
    <row r="36" spans="1:9" ht="28.5" customHeight="1" x14ac:dyDescent="0.15">
      <c r="A36" s="17"/>
      <c r="B36" s="9" t="s">
        <v>11</v>
      </c>
      <c r="D36" s="46" t="s">
        <v>34</v>
      </c>
      <c r="E36" s="46"/>
      <c r="G36" s="48" t="s">
        <v>12</v>
      </c>
      <c r="H36" s="48"/>
      <c r="I36" s="17"/>
    </row>
    <row r="37" spans="1:9" x14ac:dyDescent="0.15">
      <c r="A37" s="17"/>
      <c r="I37" s="17"/>
    </row>
    <row r="38" spans="1:9" x14ac:dyDescent="0.15">
      <c r="A38" s="17"/>
      <c r="B38" s="40" t="s">
        <v>13</v>
      </c>
      <c r="C38" s="40"/>
      <c r="D38" s="40"/>
      <c r="E38" s="40"/>
      <c r="F38" s="40"/>
      <c r="G38" s="40"/>
      <c r="H38" s="40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40" zoomScaleNormal="205" zoomScaleSheetLayoutView="140" workbookViewId="0">
      <selection activeCell="B16" sqref="B16:I1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15">
      <c r="A3" s="17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5" t="str">
        <f>Programa!C7</f>
        <v>DRA. ROSA MARÍA BEREA GUTIÉRREZ</v>
      </c>
      <c r="D7" s="35"/>
      <c r="E7" s="35"/>
      <c r="F7" s="35"/>
      <c r="G7" s="35"/>
      <c r="H7" s="35"/>
      <c r="I7" s="35"/>
      <c r="J7" s="17"/>
    </row>
    <row r="8" spans="1:10" x14ac:dyDescent="0.15">
      <c r="A8" s="17"/>
      <c r="B8" s="4" t="s">
        <v>14</v>
      </c>
      <c r="C8" s="35">
        <v>1</v>
      </c>
      <c r="D8" s="35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5" t="str">
        <f>Programa!C10</f>
        <v>TUTORIA Y DIRECCION INDIVIDUALIZADA-ASESORIA DE MATERIA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Asesorar a los alumnos y a las alumnas del grupo 307B, en la asignatura de Contabilidad orientada a los negocios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>Elaborar prácticas en cada sesión para reforzar los conocimientos.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15">
      <c r="A19" s="18"/>
      <c r="B19" s="42" t="s">
        <v>15</v>
      </c>
      <c r="C19" s="42"/>
      <c r="D19" s="56" t="s">
        <v>16</v>
      </c>
      <c r="E19" s="56"/>
      <c r="F19" s="56"/>
      <c r="G19" s="42" t="s">
        <v>17</v>
      </c>
      <c r="H19" s="42"/>
      <c r="I19" s="20" t="s">
        <v>18</v>
      </c>
      <c r="J19" s="18"/>
    </row>
    <row r="20" spans="1:10" s="6" customFormat="1" ht="30" customHeight="1" x14ac:dyDescent="0.15">
      <c r="A20" s="18"/>
      <c r="B20" s="37" t="str">
        <f>Programa!B20</f>
        <v>Elaboración de prácticas y/o ejercicios para reforzar los conocimientos.</v>
      </c>
      <c r="C20" s="37"/>
      <c r="D20" s="54" t="str">
        <f>Programa!H20</f>
        <v>25/08/25   -   12/12/25</v>
      </c>
      <c r="E20" s="54"/>
      <c r="F20" s="54"/>
      <c r="G20" s="53" t="s">
        <v>35</v>
      </c>
      <c r="H20" s="53"/>
      <c r="I20" s="10">
        <v>0.33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2" t="s">
        <v>27</v>
      </c>
      <c r="E34" s="52"/>
      <c r="F34" s="52"/>
      <c r="H34" s="52" t="s">
        <v>26</v>
      </c>
      <c r="I34" s="52"/>
      <c r="J34" s="17"/>
    </row>
    <row r="35" spans="1:10" ht="28.5" customHeight="1" x14ac:dyDescent="0.15">
      <c r="A35" s="17"/>
      <c r="B35" s="26" t="str">
        <f>C7</f>
        <v>DRA. ROSA MARÍA BEREA GUTIÉRREZ</v>
      </c>
      <c r="D35" s="55" t="str">
        <f>+Programa!D36</f>
        <v>Jefe de División de Ingeniería en Gestión Empresarial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40" zoomScaleNormal="140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5" t="str">
        <f>Programa!C7</f>
        <v>DRA. ROSA MARÍA BEREA GUTIÉRREZ</v>
      </c>
      <c r="D7" s="35"/>
      <c r="E7" s="35"/>
      <c r="F7" s="35"/>
      <c r="G7" s="35"/>
      <c r="H7" s="35"/>
      <c r="I7" s="35"/>
      <c r="J7" s="17"/>
    </row>
    <row r="8" spans="1:10" x14ac:dyDescent="0.15">
      <c r="A8" s="17"/>
      <c r="B8" s="4" t="s">
        <v>14</v>
      </c>
      <c r="C8" s="35">
        <v>2</v>
      </c>
      <c r="D8" s="35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5" t="str">
        <f>Programa!C10</f>
        <v>TUTORIA Y DIRECCION INDIVIDUALIZADA-ASESORIA DE MATERIA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Asesorar a los alumnos y a las alumnas del grupo 307B, en la asignatura de Contabilidad orientada a los negocios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>Elaborar prácticas en cada sesión para reforzar los conocimientos.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15">
      <c r="A19" s="18"/>
      <c r="B19" s="42" t="s">
        <v>15</v>
      </c>
      <c r="C19" s="42"/>
      <c r="D19" s="56" t="s">
        <v>16</v>
      </c>
      <c r="E19" s="56"/>
      <c r="F19" s="56"/>
      <c r="G19" s="42" t="s">
        <v>17</v>
      </c>
      <c r="H19" s="42"/>
      <c r="I19" s="20" t="s">
        <v>18</v>
      </c>
      <c r="J19" s="18"/>
    </row>
    <row r="20" spans="1:10" s="6" customFormat="1" x14ac:dyDescent="0.15">
      <c r="A20" s="18"/>
      <c r="B20" s="53" t="str">
        <f>Programa!B20</f>
        <v>Elaboración de prácticas y/o ejercicios para reforzar los conocimientos.</v>
      </c>
      <c r="C20" s="53"/>
      <c r="D20" s="54" t="str">
        <f>Programa!H20</f>
        <v>25/08/25   -   12/12/25</v>
      </c>
      <c r="E20" s="54"/>
      <c r="F20" s="54"/>
      <c r="G20" s="53" t="s">
        <v>35</v>
      </c>
      <c r="H20" s="53"/>
      <c r="I20" s="10">
        <v>0.66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2" t="str">
        <f>Programa!D35</f>
        <v>IGE.YATZARET ORTEGA ESCALERA</v>
      </c>
      <c r="E34" s="52"/>
      <c r="F34" s="52"/>
      <c r="H34" s="52" t="str">
        <f>Programa!G35</f>
        <v>MTRO. OCTAVIO OBIL MARTINEZ</v>
      </c>
      <c r="I34" s="52"/>
      <c r="J34" s="17"/>
    </row>
    <row r="35" spans="1:10" ht="28.5" customHeight="1" x14ac:dyDescent="0.15">
      <c r="A35" s="17"/>
      <c r="B35" s="25" t="str">
        <f>C7</f>
        <v>DRA. ROSA MARÍA BEREA GUTIÉRREZ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3273-358D-8742-93EE-315E648FE628}">
  <sheetPr>
    <pageSetUpPr fitToPage="1"/>
  </sheetPr>
  <dimension ref="A1:J39"/>
  <sheetViews>
    <sheetView tabSelected="1" zoomScale="140" zoomScaleNormal="140" zoomScaleSheetLayoutView="205" workbookViewId="0">
      <selection activeCell="B12" sqref="B12:I12"/>
    </sheetView>
  </sheetViews>
  <sheetFormatPr baseColWidth="10" defaultColWidth="11.5" defaultRowHeight="13" x14ac:dyDescent="0.15"/>
  <cols>
    <col min="1" max="1" width="1.6640625" style="1" customWidth="1"/>
    <col min="2" max="2" width="31.6640625" style="1" customWidth="1"/>
    <col min="3" max="3" width="16.6640625" style="1" customWidth="1"/>
    <col min="4" max="6" width="6.5" style="1" customWidth="1"/>
    <col min="7" max="7" width="9.6640625" style="1" customWidth="1"/>
    <col min="8" max="8" width="11.5" style="1"/>
    <col min="9" max="9" width="16.832031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15">
      <c r="A3" s="17"/>
      <c r="B3" s="24"/>
      <c r="C3" s="24"/>
      <c r="D3" s="24"/>
      <c r="E3" s="24"/>
      <c r="F3" s="24"/>
      <c r="G3" s="24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4"/>
      <c r="C6" s="24"/>
      <c r="D6" s="24"/>
      <c r="J6" s="17"/>
    </row>
    <row r="7" spans="1:10" x14ac:dyDescent="0.15">
      <c r="A7" s="17"/>
      <c r="B7" s="4" t="s">
        <v>2</v>
      </c>
      <c r="C7" s="35" t="str">
        <f>Programa!C7</f>
        <v>DRA. ROSA MARÍA BEREA GUTIÉRREZ</v>
      </c>
      <c r="D7" s="35"/>
      <c r="E7" s="35"/>
      <c r="F7" s="35"/>
      <c r="G7" s="35"/>
      <c r="H7" s="35"/>
      <c r="I7" s="35"/>
      <c r="J7" s="17"/>
    </row>
    <row r="8" spans="1:10" x14ac:dyDescent="0.15">
      <c r="A8" s="17"/>
      <c r="B8" s="4" t="s">
        <v>14</v>
      </c>
      <c r="C8" s="35">
        <v>3</v>
      </c>
      <c r="D8" s="35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5" t="str">
        <f>Programa!C10</f>
        <v>TUTORIA Y DIRECCION INDIVIDUALIZADA-ASESORIA DE MATERIA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Asesorar a los alumnos y a las alumnas del grupo 307B, en la asignatura de Contabilidad orientada a los negocios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>Elaborar prácticas en cada sesión para reforzar los conocimientos.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15">
      <c r="A19" s="18"/>
      <c r="B19" s="42" t="s">
        <v>15</v>
      </c>
      <c r="C19" s="42"/>
      <c r="D19" s="56" t="s">
        <v>16</v>
      </c>
      <c r="E19" s="56"/>
      <c r="F19" s="56"/>
      <c r="G19" s="42" t="s">
        <v>17</v>
      </c>
      <c r="H19" s="42"/>
      <c r="I19" s="20" t="s">
        <v>18</v>
      </c>
      <c r="J19" s="18"/>
    </row>
    <row r="20" spans="1:10" s="6" customFormat="1" ht="28" customHeight="1" x14ac:dyDescent="0.15">
      <c r="A20" s="18"/>
      <c r="B20" s="37" t="str">
        <f>Programa!B20</f>
        <v>Elaboración de prácticas y/o ejercicios para reforzar los conocimientos.</v>
      </c>
      <c r="C20" s="37"/>
      <c r="D20" s="54" t="str">
        <f>Programa!H20</f>
        <v>25/08/25   -   12/12/25</v>
      </c>
      <c r="E20" s="54"/>
      <c r="F20" s="54"/>
      <c r="G20" s="53" t="s">
        <v>35</v>
      </c>
      <c r="H20" s="53"/>
      <c r="I20" s="10">
        <v>1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2" t="str">
        <f>Programa!D35</f>
        <v>IGE.YATZARET ORTEGA ESCALERA</v>
      </c>
      <c r="E34" s="52"/>
      <c r="F34" s="52"/>
      <c r="H34" s="52" t="str">
        <f>Programa!G35</f>
        <v>MTRO. OCTAVIO OBIL MARTINEZ</v>
      </c>
      <c r="I34" s="52"/>
      <c r="J34" s="17"/>
    </row>
    <row r="35" spans="1:10" ht="28.5" customHeight="1" x14ac:dyDescent="0.15">
      <c r="A35" s="17"/>
      <c r="B35" s="25" t="str">
        <f>C7</f>
        <v>DRA. ROSA MARÍA BEREA GUTIÉRREZ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2025-12-27T23:42:10Z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