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3er. RPTE ACTIV. IND. (090126)/"/>
    </mc:Choice>
  </mc:AlternateContent>
  <xr:revisionPtr revIDLastSave="0" documentId="13_ncr:1_{08B40482-2012-C546-943E-672F7A227570}" xr6:coauthVersionLast="47" xr6:coauthVersionMax="47" xr10:uidLastSave="{00000000-0000-0000-0000-000000000000}"/>
  <bookViews>
    <workbookView xWindow="5400" yWindow="460" windowWidth="23400" windowHeight="164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0" i="9"/>
  <c r="B20" i="9"/>
  <c r="B16" i="9"/>
  <c r="B13" i="9"/>
  <c r="C10" i="9"/>
  <c r="H8" i="9"/>
  <c r="C7" i="9"/>
  <c r="B35" i="9" s="1"/>
  <c r="E5" i="9"/>
  <c r="D35" i="7"/>
  <c r="C10" i="7"/>
  <c r="B13" i="7"/>
  <c r="B16" i="7"/>
  <c r="H34" i="8"/>
  <c r="D34" i="8"/>
  <c r="D20" i="8"/>
  <c r="B20" i="8"/>
  <c r="B16" i="8"/>
  <c r="B13" i="8"/>
  <c r="C10" i="8"/>
  <c r="H8" i="8"/>
  <c r="C7" i="8"/>
  <c r="B35" i="8" s="1"/>
  <c r="E5" i="8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7C6DAB7C-1E2F-B844-87E0-A6A2288053D9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<sst xmlns="http://schemas.openxmlformats.org/spreadsheetml/2006/main" count="85" uniqueCount="37">
  <si>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</si>
  <si>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</si>
  <si>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</si>
  <si>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</si>
  <si>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</si>
  <si>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</si>
  <si>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</si>
  <si>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</si>
  <si>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</si>
  <si>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</si>
  <si>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</si>
  <si>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</si>
  <si>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</si>
  <si>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</si>
  <si>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</si>
  <si>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</si>
  <si>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</si>
  <si>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</si>
  <si>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</si>
  <si>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</si>
  <si>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</si>
  <si>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</si>
  <si>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</si>
  <si>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</si>
  <si>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DRA. ROSA MARÍA BEREA GUTIÉRREZ</t>
  </si>
  <si>
    <t>Ago-Dic. 2025</t>
  </si>
  <si>
    <t>MTRO. OCTAVIO OBIL MARTINEZ</t>
  </si>
  <si>
    <t>IGE. YATZARET ORTEGA ESCALERA</t>
  </si>
  <si>
    <t>TUTORIA Y DIRECCION INDIVIDUALIZADA-ASESORIA DE MATERIA</t>
  </si>
  <si>
    <t>Elaborar prácticas en cada sesión para reforzar los conocimientos.</t>
  </si>
  <si>
    <t>Asesorar a los alumnos y a las alumnas del grupo 307B, en la asignatura de Contabilidad orientada a los negocios</t>
  </si>
  <si>
    <t>Elaboración de prácticas y/o ejercicios para reforzar los conocimientos.</t>
  </si>
  <si>
    <t>25/08/25   -   12/12/25</t>
  </si>
  <si>
    <t>IGE.YATZARET ORTEGA ESCALERA</t>
  </si>
  <si>
    <t>Jefe de División de Ingeniería en Gestión Empresarial</t>
  </si>
  <si>
    <t>Fotográfica de asesorías.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</si>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</sst>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2" name="Imagen 1">
          <a:extLst>
            <a:ext uri="{FF2B5EF4-FFF2-40B4-BE49-F238E27FC236}">
              <a16:creationId xmlns:a16="http://schemas.microsoft.com/office/drawing/2014/main" id="{70178614-F5A6-A940-8577-AE6705B6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253" y="2202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31AB27-E3B9-1147-B247-5FD0BFFC4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8242" y="214086"/>
          <a:ext cx="9252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40" zoomScaleNormal="160" zoomScaleSheetLayoutView="140" workbookViewId="0">
      <selection activeCell="B20" sqref="B20:G20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47" t="s">
        <v>22</v>
      </c>
      <c r="C2" s="48"/>
      <c r="D2" s="48"/>
      <c r="E2" s="48"/>
      <c r="F2" s="48"/>
      <c r="G2" s="48"/>
      <c r="H2" s="48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x14ac:dyDescent="0.15">
      <c r="A5" s="17"/>
      <c r="B5" s="51" t="s">
        <v>1</v>
      </c>
      <c r="C5" s="51"/>
      <c r="D5" s="51"/>
      <c r="E5" s="31" t="s">
        <v>23</v>
      </c>
      <c r="F5" s="31"/>
      <c r="G5" s="31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49" t="s">
        <v>24</v>
      </c>
      <c r="D7" s="49"/>
      <c r="E7" s="49"/>
      <c r="F7" s="49"/>
      <c r="G7" s="49"/>
      <c r="H7" s="49"/>
      <c r="I7" s="17"/>
    </row>
    <row r="8" spans="1:16" ht="15" x14ac:dyDescent="0.2">
      <c r="A8" s="17"/>
      <c r="B8"/>
      <c r="C8"/>
      <c r="D8"/>
      <c r="F8" s="4" t="s">
        <v>3</v>
      </c>
      <c r="G8" s="33" t="s">
        <v>25</v>
      </c>
      <c r="H8" s="33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49" t="s">
        <v>28</v>
      </c>
      <c r="D10" s="49"/>
      <c r="E10" s="49"/>
      <c r="F10" s="49"/>
      <c r="G10" s="49"/>
      <c r="H10" s="49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15">
      <c r="A13" s="18"/>
      <c r="B13" s="32" t="s">
        <v>30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15">
      <c r="A16" s="18"/>
      <c r="B16" s="32" t="s">
        <v>29</v>
      </c>
      <c r="C16" s="32"/>
      <c r="D16" s="32"/>
      <c r="E16" s="32"/>
      <c r="F16" s="32"/>
      <c r="G16" s="32"/>
      <c r="H16" s="32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30" t="s">
        <v>7</v>
      </c>
      <c r="C18" s="30"/>
      <c r="D18" s="30"/>
      <c r="E18" s="30"/>
      <c r="F18" s="30"/>
      <c r="G18" s="30"/>
      <c r="H18" s="30"/>
      <c r="I18" s="18"/>
    </row>
    <row r="19" spans="1:9" s="6" customFormat="1" ht="28" x14ac:dyDescent="0.15">
      <c r="A19" s="18"/>
      <c r="B19" s="38" t="s">
        <v>8</v>
      </c>
      <c r="C19" s="39"/>
      <c r="D19" s="39"/>
      <c r="E19" s="39"/>
      <c r="F19" s="39"/>
      <c r="G19" s="40"/>
      <c r="H19" s="21" t="s">
        <v>9</v>
      </c>
      <c r="I19" s="18"/>
    </row>
    <row r="20" spans="1:9" s="6" customFormat="1" ht="28" x14ac:dyDescent="0.15">
      <c r="A20" s="18"/>
      <c r="B20" s="41" t="s">
        <v>31</v>
      </c>
      <c r="C20" s="42"/>
      <c r="D20" s="42"/>
      <c r="E20" s="42"/>
      <c r="F20" s="42"/>
      <c r="G20" s="43"/>
      <c r="H20" s="23" t="s">
        <v>32</v>
      </c>
      <c r="I20" s="18"/>
    </row>
    <row r="21" spans="1:9" s="6" customFormat="1" x14ac:dyDescent="0.15">
      <c r="A21" s="18"/>
      <c r="B21" s="44"/>
      <c r="C21" s="45"/>
      <c r="D21" s="45"/>
      <c r="E21" s="45"/>
      <c r="F21" s="45"/>
      <c r="G21" s="46"/>
      <c r="H21" s="22"/>
      <c r="I21" s="18"/>
    </row>
    <row r="22" spans="1:9" s="6" customFormat="1" x14ac:dyDescent="0.15">
      <c r="A22" s="18"/>
      <c r="B22" s="44"/>
      <c r="C22" s="45"/>
      <c r="D22" s="45"/>
      <c r="E22" s="45"/>
      <c r="F22" s="45"/>
      <c r="G22" s="46"/>
      <c r="H22" s="22"/>
      <c r="I22" s="18"/>
    </row>
    <row r="23" spans="1:9" s="6" customFormat="1" x14ac:dyDescent="0.15">
      <c r="A23" s="18"/>
      <c r="B23" s="44"/>
      <c r="C23" s="45"/>
      <c r="D23" s="45"/>
      <c r="E23" s="45"/>
      <c r="F23" s="45"/>
      <c r="G23" s="46"/>
      <c r="H23" s="22"/>
      <c r="I23" s="18"/>
    </row>
    <row r="24" spans="1:9" s="6" customFormat="1" x14ac:dyDescent="0.15">
      <c r="A24" s="18"/>
      <c r="B24" s="44"/>
      <c r="C24" s="45"/>
      <c r="D24" s="45"/>
      <c r="E24" s="45"/>
      <c r="F24" s="45"/>
      <c r="G24" s="46"/>
      <c r="H24" s="11"/>
      <c r="I24" s="18"/>
    </row>
    <row r="25" spans="1:9" s="6" customFormat="1" x14ac:dyDescent="0.15">
      <c r="A25" s="18"/>
      <c r="B25" s="44"/>
      <c r="C25" s="45"/>
      <c r="D25" s="45"/>
      <c r="E25" s="45"/>
      <c r="F25" s="45"/>
      <c r="G25" s="46"/>
      <c r="H25" s="11"/>
      <c r="I25" s="18"/>
    </row>
    <row r="26" spans="1:9" s="6" customFormat="1" x14ac:dyDescent="0.15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15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15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1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15">
      <c r="A32" s="18"/>
      <c r="B32" s="29"/>
      <c r="C32" s="29"/>
      <c r="D32" s="29"/>
      <c r="E32" s="29"/>
      <c r="F32" s="29"/>
      <c r="G32" s="29"/>
      <c r="H32" s="29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DRA. ROSA MARÍA BEREA GUTIÉRREZ</v>
      </c>
      <c r="D35" s="34" t="s">
        <v>33</v>
      </c>
      <c r="E35" s="34"/>
      <c r="F35"/>
      <c r="G35" s="36" t="s">
        <v>26</v>
      </c>
      <c r="H35" s="36"/>
      <c r="I35" s="17"/>
    </row>
    <row r="36" spans="1:9" ht="28.5" customHeight="1" x14ac:dyDescent="0.15">
      <c r="A36" s="17"/>
      <c r="B36" s="9" t="s">
        <v>11</v>
      </c>
      <c r="D36" s="35" t="s">
        <v>34</v>
      </c>
      <c r="E36" s="35"/>
      <c r="G36" s="37" t="s">
        <v>12</v>
      </c>
      <c r="H36" s="37"/>
      <c r="I36" s="17"/>
    </row>
    <row r="37" spans="1:9" x14ac:dyDescent="0.15">
      <c r="A37" s="17"/>
      <c r="I37" s="17"/>
    </row>
    <row r="38" spans="1:9" x14ac:dyDescent="0.15">
      <c r="A38" s="17"/>
      <c r="B38" s="27" t="s">
        <v>13</v>
      </c>
      <c r="C38" s="27"/>
      <c r="D38" s="27"/>
      <c r="E38" s="27"/>
      <c r="F38" s="27"/>
      <c r="G38" s="27"/>
      <c r="H38" s="27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40" zoomScaleNormal="205" zoomScaleSheetLayoutView="140" workbookViewId="0">
      <selection activeCell="B16" sqref="B16:I1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GESTIÓN EMPRESARIAL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9" t="str">
        <f>Programa!C7</f>
        <v>DRA. ROSA MARÍA BEREA GUTIÉRREZ</v>
      </c>
      <c r="D7" s="49"/>
      <c r="E7" s="49"/>
      <c r="F7" s="49"/>
      <c r="G7" s="49"/>
      <c r="H7" s="49"/>
      <c r="I7" s="49"/>
      <c r="J7" s="17"/>
    </row>
    <row r="8" spans="1:10" x14ac:dyDescent="0.15">
      <c r="A8" s="17"/>
      <c r="B8" s="4" t="s">
        <v>14</v>
      </c>
      <c r="C8" s="49">
        <v>1</v>
      </c>
      <c r="D8" s="49"/>
      <c r="E8" s="8"/>
      <c r="G8" s="4" t="s">
        <v>3</v>
      </c>
      <c r="H8" s="33" t="str">
        <f>Programa!G8</f>
        <v>Ago-Dic. 2025</v>
      </c>
      <c r="I8" s="33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9" t="str">
        <f>Programa!C10</f>
        <v>TUTORIA Y DIRECCION INDIVIDUALIZADA-ASESORIA DE MATERIA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15">
      <c r="A13" s="18"/>
      <c r="B13" s="32" t="str">
        <f>Programa!B13</f>
        <v>Asesorar a los alumnos y a las alumnas del grupo 307B, en la asignatura de Contabilidad orientada a los negocios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15">
      <c r="A16" s="18"/>
      <c r="B16" s="32" t="str">
        <f>Programa!B16</f>
        <v>Elaborar prácticas en cada sesión para reforzar los conocimientos.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15">
      <c r="A19" s="18"/>
      <c r="B19" s="30" t="s">
        <v>15</v>
      </c>
      <c r="C19" s="30"/>
      <c r="D19" s="55" t="s">
        <v>16</v>
      </c>
      <c r="E19" s="55"/>
      <c r="F19" s="55"/>
      <c r="G19" s="30" t="s">
        <v>17</v>
      </c>
      <c r="H19" s="30"/>
      <c r="I19" s="20" t="s">
        <v>18</v>
      </c>
      <c r="J19" s="18"/>
    </row>
    <row r="20" spans="1:10" s="6" customFormat="1" ht="30" customHeight="1" x14ac:dyDescent="0.15">
      <c r="A20" s="18"/>
      <c r="B20" s="32" t="str">
        <f>Programa!B20</f>
        <v>Elaboración de prácticas y/o ejercicios para reforzar los conocimientos.</v>
      </c>
      <c r="C20" s="32"/>
      <c r="D20" s="53" t="str">
        <f>Programa!H20</f>
        <v>25/08/25   -   12/12/25</v>
      </c>
      <c r="E20" s="53"/>
      <c r="F20" s="53"/>
      <c r="G20" s="54" t="s">
        <v>35</v>
      </c>
      <c r="H20" s="54"/>
      <c r="I20" s="10">
        <v>0.33</v>
      </c>
      <c r="J20" s="18"/>
    </row>
    <row r="21" spans="1:10" s="6" customFormat="1" x14ac:dyDescent="0.15">
      <c r="A21" s="18"/>
      <c r="B21" s="54"/>
      <c r="C21" s="54"/>
      <c r="D21" s="53"/>
      <c r="E21" s="53"/>
      <c r="F21" s="53"/>
      <c r="G21" s="54"/>
      <c r="H21" s="54"/>
      <c r="I21" s="10"/>
      <c r="J21" s="18"/>
    </row>
    <row r="22" spans="1:10" s="6" customFormat="1" x14ac:dyDescent="0.15">
      <c r="A22" s="18"/>
      <c r="B22" s="54"/>
      <c r="C22" s="54"/>
      <c r="D22" s="53"/>
      <c r="E22" s="53"/>
      <c r="F22" s="53"/>
      <c r="G22" s="54"/>
      <c r="H22" s="54"/>
      <c r="I22" s="10"/>
      <c r="J22" s="18"/>
    </row>
    <row r="23" spans="1:10" s="6" customFormat="1" x14ac:dyDescent="0.15">
      <c r="A23" s="18"/>
      <c r="B23" s="54"/>
      <c r="C23" s="54"/>
      <c r="D23" s="53"/>
      <c r="E23" s="53"/>
      <c r="F23" s="53"/>
      <c r="G23" s="54"/>
      <c r="H23" s="54"/>
      <c r="I23" s="10"/>
      <c r="J23" s="18"/>
    </row>
    <row r="24" spans="1:10" s="6" customFormat="1" x14ac:dyDescent="0.15">
      <c r="A24" s="18"/>
      <c r="B24" s="54"/>
      <c r="C24" s="54"/>
      <c r="D24" s="53"/>
      <c r="E24" s="53"/>
      <c r="F24" s="53"/>
      <c r="G24" s="54"/>
      <c r="H24" s="54"/>
      <c r="I24" s="10"/>
      <c r="J24" s="18"/>
    </row>
    <row r="25" spans="1:10" s="6" customFormat="1" x14ac:dyDescent="0.15">
      <c r="A25" s="18"/>
      <c r="B25" s="54"/>
      <c r="C25" s="54"/>
      <c r="D25" s="53"/>
      <c r="E25" s="53"/>
      <c r="F25" s="53"/>
      <c r="G25" s="54"/>
      <c r="H25" s="54"/>
      <c r="I25" s="10"/>
      <c r="J25" s="18"/>
    </row>
    <row r="26" spans="1:10" s="6" customFormat="1" x14ac:dyDescent="0.15">
      <c r="A26" s="18"/>
      <c r="B26" s="54"/>
      <c r="C26" s="54"/>
      <c r="D26" s="53"/>
      <c r="E26" s="53"/>
      <c r="F26" s="53"/>
      <c r="G26" s="54"/>
      <c r="H26" s="54"/>
      <c r="I26" s="10"/>
      <c r="J26" s="18"/>
    </row>
    <row r="27" spans="1:10" s="6" customFormat="1" x14ac:dyDescent="0.15">
      <c r="A27" s="18"/>
      <c r="B27" s="54"/>
      <c r="C27" s="54"/>
      <c r="D27" s="53"/>
      <c r="E27" s="53"/>
      <c r="F27" s="53"/>
      <c r="G27" s="54"/>
      <c r="H27" s="54"/>
      <c r="I27" s="10"/>
      <c r="J27" s="18"/>
    </row>
    <row r="28" spans="1:10" s="6" customFormat="1" x14ac:dyDescent="0.15">
      <c r="A28" s="18"/>
      <c r="B28" s="54"/>
      <c r="C28" s="54"/>
      <c r="D28" s="53"/>
      <c r="E28" s="53"/>
      <c r="F28" s="53"/>
      <c r="G28" s="54"/>
      <c r="H28" s="54"/>
      <c r="I28" s="10"/>
      <c r="J28" s="18"/>
    </row>
    <row r="29" spans="1:10" s="6" customFormat="1" x14ac:dyDescent="0.15">
      <c r="A29" s="18"/>
      <c r="B29" s="54"/>
      <c r="C29" s="54"/>
      <c r="D29" s="53"/>
      <c r="E29" s="53"/>
      <c r="F29" s="53"/>
      <c r="G29" s="54"/>
      <c r="H29" s="54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15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7" t="s">
        <v>27</v>
      </c>
      <c r="E34" s="57"/>
      <c r="F34" s="57"/>
      <c r="H34" s="57" t="s">
        <v>26</v>
      </c>
      <c r="I34" s="57"/>
      <c r="J34" s="17"/>
    </row>
    <row r="35" spans="1:10" ht="28.5" customHeight="1" x14ac:dyDescent="0.15">
      <c r="A35" s="17"/>
      <c r="B35" s="26" t="str">
        <f>C7</f>
        <v>DRA. ROSA MARÍA BEREA GUTIÉRREZ</v>
      </c>
      <c r="D35" s="56" t="str">
        <f>+Programa!D36</f>
        <v>Jefe de División de Ingeniería en Gestión Empresarial</v>
      </c>
      <c r="E35" s="56"/>
      <c r="F35" s="5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40" zoomScaleNormal="140" zoomScaleSheetLayoutView="205" workbookViewId="0">
      <selection activeCell="I21" sqref="I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GESTIÓN EMPRESARIAL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9" t="str">
        <f>Programa!C7</f>
        <v>DRA. ROSA MARÍA BEREA GUTIÉRREZ</v>
      </c>
      <c r="D7" s="49"/>
      <c r="E7" s="49"/>
      <c r="F7" s="49"/>
      <c r="G7" s="49"/>
      <c r="H7" s="49"/>
      <c r="I7" s="49"/>
      <c r="J7" s="17"/>
    </row>
    <row r="8" spans="1:10" x14ac:dyDescent="0.15">
      <c r="A8" s="17"/>
      <c r="B8" s="4" t="s">
        <v>14</v>
      </c>
      <c r="C8" s="49">
        <v>2</v>
      </c>
      <c r="D8" s="49"/>
      <c r="E8" s="8"/>
      <c r="G8" s="4" t="s">
        <v>3</v>
      </c>
      <c r="H8" s="33" t="str">
        <f>Programa!G8</f>
        <v>Ago-Dic. 2025</v>
      </c>
      <c r="I8" s="33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9" t="str">
        <f>Programa!C10</f>
        <v>TUTORIA Y DIRECCION INDIVIDUALIZADA-ASESORIA DE MATERIA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15">
      <c r="A13" s="18"/>
      <c r="B13" s="32" t="str">
        <f>Programa!B13</f>
        <v>Asesorar a los alumnos y a las alumnas del grupo 307B, en la asignatura de Contabilidad orientada a los negocios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15">
      <c r="A16" s="18"/>
      <c r="B16" s="32" t="str">
        <f>Programa!B16</f>
        <v>Elaborar prácticas en cada sesión para reforzar los conocimientos.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15">
      <c r="A19" s="18"/>
      <c r="B19" s="30" t="s">
        <v>15</v>
      </c>
      <c r="C19" s="30"/>
      <c r="D19" s="55" t="s">
        <v>16</v>
      </c>
      <c r="E19" s="55"/>
      <c r="F19" s="55"/>
      <c r="G19" s="30" t="s">
        <v>17</v>
      </c>
      <c r="H19" s="30"/>
      <c r="I19" s="20" t="s">
        <v>18</v>
      </c>
      <c r="J19" s="18"/>
    </row>
    <row r="20" spans="1:10" s="6" customFormat="1" x14ac:dyDescent="0.15">
      <c r="A20" s="18"/>
      <c r="B20" s="54" t="str">
        <f>Programa!B20</f>
        <v>Elaboración de prácticas y/o ejercicios para reforzar los conocimientos.</v>
      </c>
      <c r="C20" s="54"/>
      <c r="D20" s="53" t="str">
        <f>Programa!H20</f>
        <v>25/08/25   -   12/12/25</v>
      </c>
      <c r="E20" s="53"/>
      <c r="F20" s="53"/>
      <c r="G20" s="54" t="s">
        <v>35</v>
      </c>
      <c r="H20" s="54"/>
      <c r="I20" s="10">
        <v>0.66</v>
      </c>
      <c r="J20" s="18"/>
    </row>
    <row r="21" spans="1:10" s="6" customFormat="1" x14ac:dyDescent="0.15">
      <c r="A21" s="18"/>
      <c r="B21" s="54"/>
      <c r="C21" s="54"/>
      <c r="D21" s="53"/>
      <c r="E21" s="53"/>
      <c r="F21" s="53"/>
      <c r="G21" s="54"/>
      <c r="H21" s="54"/>
      <c r="I21" s="10"/>
      <c r="J21" s="18"/>
    </row>
    <row r="22" spans="1:10" s="6" customFormat="1" x14ac:dyDescent="0.15">
      <c r="A22" s="18"/>
      <c r="B22" s="54"/>
      <c r="C22" s="54"/>
      <c r="D22" s="53"/>
      <c r="E22" s="53"/>
      <c r="F22" s="53"/>
      <c r="G22" s="54"/>
      <c r="H22" s="54"/>
      <c r="I22" s="10"/>
      <c r="J22" s="18"/>
    </row>
    <row r="23" spans="1:10" s="6" customFormat="1" x14ac:dyDescent="0.15">
      <c r="A23" s="18"/>
      <c r="B23" s="54"/>
      <c r="C23" s="54"/>
      <c r="D23" s="53"/>
      <c r="E23" s="53"/>
      <c r="F23" s="53"/>
      <c r="G23" s="54"/>
      <c r="H23" s="54"/>
      <c r="I23" s="10"/>
      <c r="J23" s="18"/>
    </row>
    <row r="24" spans="1:10" s="6" customFormat="1" x14ac:dyDescent="0.15">
      <c r="A24" s="18"/>
      <c r="B24" s="54"/>
      <c r="C24" s="54"/>
      <c r="D24" s="53"/>
      <c r="E24" s="53"/>
      <c r="F24" s="53"/>
      <c r="G24" s="54"/>
      <c r="H24" s="54"/>
      <c r="I24" s="10"/>
      <c r="J24" s="18"/>
    </row>
    <row r="25" spans="1:10" s="6" customFormat="1" x14ac:dyDescent="0.15">
      <c r="A25" s="18"/>
      <c r="B25" s="54"/>
      <c r="C25" s="54"/>
      <c r="D25" s="53"/>
      <c r="E25" s="53"/>
      <c r="F25" s="53"/>
      <c r="G25" s="54"/>
      <c r="H25" s="54"/>
      <c r="I25" s="10"/>
      <c r="J25" s="18"/>
    </row>
    <row r="26" spans="1:10" s="6" customFormat="1" x14ac:dyDescent="0.15">
      <c r="A26" s="18"/>
      <c r="B26" s="54"/>
      <c r="C26" s="54"/>
      <c r="D26" s="53"/>
      <c r="E26" s="53"/>
      <c r="F26" s="53"/>
      <c r="G26" s="54"/>
      <c r="H26" s="54"/>
      <c r="I26" s="10"/>
      <c r="J26" s="18"/>
    </row>
    <row r="27" spans="1:10" s="6" customFormat="1" x14ac:dyDescent="0.15">
      <c r="A27" s="18"/>
      <c r="B27" s="54"/>
      <c r="C27" s="54"/>
      <c r="D27" s="53"/>
      <c r="E27" s="53"/>
      <c r="F27" s="53"/>
      <c r="G27" s="54"/>
      <c r="H27" s="54"/>
      <c r="I27" s="10"/>
      <c r="J27" s="18"/>
    </row>
    <row r="28" spans="1:10" s="6" customFormat="1" x14ac:dyDescent="0.15">
      <c r="A28" s="18"/>
      <c r="B28" s="54"/>
      <c r="C28" s="54"/>
      <c r="D28" s="53"/>
      <c r="E28" s="53"/>
      <c r="F28" s="53"/>
      <c r="G28" s="54"/>
      <c r="H28" s="54"/>
      <c r="I28" s="10"/>
      <c r="J28" s="18"/>
    </row>
    <row r="29" spans="1:10" s="6" customFormat="1" x14ac:dyDescent="0.15">
      <c r="A29" s="18"/>
      <c r="B29" s="54"/>
      <c r="C29" s="54"/>
      <c r="D29" s="53"/>
      <c r="E29" s="53"/>
      <c r="F29" s="53"/>
      <c r="G29" s="54"/>
      <c r="H29" s="54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15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7" t="str">
        <f>Programa!D35</f>
        <v>IGE.YATZARET ORTEGA ESCALERA</v>
      </c>
      <c r="E34" s="57"/>
      <c r="F34" s="57"/>
      <c r="H34" s="57" t="str">
        <f>Programa!G35</f>
        <v>MTRO. OCTAVIO OBIL MARTINEZ</v>
      </c>
      <c r="I34" s="57"/>
      <c r="J34" s="17"/>
    </row>
    <row r="35" spans="1:10" ht="28.5" customHeight="1" x14ac:dyDescent="0.15">
      <c r="A35" s="17"/>
      <c r="B35" s="25" t="str">
        <f>C7</f>
        <v>DRA. ROSA MARÍA BEREA GUTIÉRREZ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3273-358D-8742-93EE-315E648FE628}">
  <sheetPr>
    <pageSetUpPr fitToPage="1"/>
  </sheetPr>
  <dimension ref="A1:J39"/>
  <sheetViews>
    <sheetView tabSelected="1" zoomScale="140" zoomScaleNormal="140" zoomScaleSheetLayoutView="205" workbookViewId="0">
      <selection activeCell="C9" sqref="C9"/>
    </sheetView>
  </sheetViews>
  <sheetFormatPr baseColWidth="10" defaultColWidth="11.5" defaultRowHeight="13" x14ac:dyDescent="0.15"/>
  <cols>
    <col min="1" max="1" width="1.6640625" style="1" customWidth="1"/>
    <col min="2" max="2" width="31.6640625" style="1" customWidth="1"/>
    <col min="3" max="3" width="16.6640625" style="1" customWidth="1"/>
    <col min="4" max="6" width="6.5" style="1" customWidth="1"/>
    <col min="7" max="7" width="9.6640625" style="1" customWidth="1"/>
    <col min="8" max="8" width="11.5" style="1"/>
    <col min="9" max="9" width="16.83203125" style="1" customWidth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B3" s="24"/>
      <c r="C3" s="24"/>
      <c r="D3" s="24"/>
      <c r="E3" s="24"/>
      <c r="F3" s="24"/>
      <c r="G3" s="24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GESTIÓN EMPRESARIAL</v>
      </c>
      <c r="F5" s="52"/>
      <c r="G5" s="52"/>
      <c r="I5" s="3"/>
      <c r="J5" s="17"/>
    </row>
    <row r="6" spans="1:10" x14ac:dyDescent="0.15">
      <c r="A6" s="17"/>
      <c r="B6" s="24"/>
      <c r="C6" s="24"/>
      <c r="D6" s="24"/>
      <c r="J6" s="17"/>
    </row>
    <row r="7" spans="1:10" x14ac:dyDescent="0.15">
      <c r="A7" s="17"/>
      <c r="B7" s="4" t="s">
        <v>2</v>
      </c>
      <c r="C7" s="49" t="str">
        <f>Programa!C7</f>
        <v>DRA. ROSA MARÍA BEREA GUTIÉRREZ</v>
      </c>
      <c r="D7" s="49"/>
      <c r="E7" s="49"/>
      <c r="F7" s="49"/>
      <c r="G7" s="49"/>
      <c r="H7" s="49"/>
      <c r="I7" s="49"/>
      <c r="J7" s="17"/>
    </row>
    <row r="8" spans="1:10" x14ac:dyDescent="0.15">
      <c r="A8" s="17"/>
      <c r="B8" s="4" t="s">
        <v>14</v>
      </c>
      <c r="C8" s="49" t="s">
        <v>36</v>
      </c>
      <c r="D8" s="49"/>
      <c r="E8" s="8"/>
      <c r="G8" s="4" t="s">
        <v>3</v>
      </c>
      <c r="H8" s="33" t="str">
        <f>Programa!G8</f>
        <v>Ago-Dic. 2025</v>
      </c>
      <c r="I8" s="33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9" t="str">
        <f>Programa!C10</f>
        <v>TUTORIA Y DIRECCION INDIVIDUALIZADA-ASESORIA DE MATERIA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15">
      <c r="A13" s="18"/>
      <c r="B13" s="32" t="str">
        <f>Programa!B13</f>
        <v>Asesorar a los alumnos y a las alumnas del grupo 307B, en la asignatura de Contabilidad orientada a los negocios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15">
      <c r="A16" s="18"/>
      <c r="B16" s="32" t="str">
        <f>Programa!B16</f>
        <v>Elaborar prácticas en cada sesión para reforzar los conocimientos.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15">
      <c r="A19" s="18"/>
      <c r="B19" s="30" t="s">
        <v>15</v>
      </c>
      <c r="C19" s="30"/>
      <c r="D19" s="55" t="s">
        <v>16</v>
      </c>
      <c r="E19" s="55"/>
      <c r="F19" s="55"/>
      <c r="G19" s="30" t="s">
        <v>17</v>
      </c>
      <c r="H19" s="30"/>
      <c r="I19" s="20" t="s">
        <v>18</v>
      </c>
      <c r="J19" s="18"/>
    </row>
    <row r="20" spans="1:10" s="6" customFormat="1" ht="28" customHeight="1" x14ac:dyDescent="0.15">
      <c r="A20" s="18"/>
      <c r="B20" s="32" t="str">
        <f>Programa!B20</f>
        <v>Elaboración de prácticas y/o ejercicios para reforzar los conocimientos.</v>
      </c>
      <c r="C20" s="32"/>
      <c r="D20" s="53" t="str">
        <f>Programa!H20</f>
        <v>25/08/25   -   12/12/25</v>
      </c>
      <c r="E20" s="53"/>
      <c r="F20" s="53"/>
      <c r="G20" s="54" t="s">
        <v>35</v>
      </c>
      <c r="H20" s="54"/>
      <c r="I20" s="10">
        <v>1</v>
      </c>
      <c r="J20" s="18"/>
    </row>
    <row r="21" spans="1:10" s="6" customFormat="1" x14ac:dyDescent="0.15">
      <c r="A21" s="18"/>
      <c r="B21" s="54"/>
      <c r="C21" s="54"/>
      <c r="D21" s="53"/>
      <c r="E21" s="53"/>
      <c r="F21" s="53"/>
      <c r="G21" s="54"/>
      <c r="H21" s="54"/>
      <c r="I21" s="10"/>
      <c r="J21" s="18"/>
    </row>
    <row r="22" spans="1:10" s="6" customFormat="1" x14ac:dyDescent="0.15">
      <c r="A22" s="18"/>
      <c r="B22" s="54"/>
      <c r="C22" s="54"/>
      <c r="D22" s="53"/>
      <c r="E22" s="53"/>
      <c r="F22" s="53"/>
      <c r="G22" s="54"/>
      <c r="H22" s="54"/>
      <c r="I22" s="10"/>
      <c r="J22" s="18"/>
    </row>
    <row r="23" spans="1:10" s="6" customFormat="1" x14ac:dyDescent="0.15">
      <c r="A23" s="18"/>
      <c r="B23" s="54"/>
      <c r="C23" s="54"/>
      <c r="D23" s="53"/>
      <c r="E23" s="53"/>
      <c r="F23" s="53"/>
      <c r="G23" s="54"/>
      <c r="H23" s="54"/>
      <c r="I23" s="10"/>
      <c r="J23" s="18"/>
    </row>
    <row r="24" spans="1:10" s="6" customFormat="1" x14ac:dyDescent="0.15">
      <c r="A24" s="18"/>
      <c r="B24" s="54"/>
      <c r="C24" s="54"/>
      <c r="D24" s="53"/>
      <c r="E24" s="53"/>
      <c r="F24" s="53"/>
      <c r="G24" s="54"/>
      <c r="H24" s="54"/>
      <c r="I24" s="10"/>
      <c r="J24" s="18"/>
    </row>
    <row r="25" spans="1:10" s="6" customFormat="1" x14ac:dyDescent="0.15">
      <c r="A25" s="18"/>
      <c r="B25" s="54"/>
      <c r="C25" s="54"/>
      <c r="D25" s="53"/>
      <c r="E25" s="53"/>
      <c r="F25" s="53"/>
      <c r="G25" s="54"/>
      <c r="H25" s="54"/>
      <c r="I25" s="10"/>
      <c r="J25" s="18"/>
    </row>
    <row r="26" spans="1:10" s="6" customFormat="1" x14ac:dyDescent="0.15">
      <c r="A26" s="18"/>
      <c r="B26" s="54"/>
      <c r="C26" s="54"/>
      <c r="D26" s="53"/>
      <c r="E26" s="53"/>
      <c r="F26" s="53"/>
      <c r="G26" s="54"/>
      <c r="H26" s="54"/>
      <c r="I26" s="10"/>
      <c r="J26" s="18"/>
    </row>
    <row r="27" spans="1:10" s="6" customFormat="1" x14ac:dyDescent="0.15">
      <c r="A27" s="18"/>
      <c r="B27" s="54"/>
      <c r="C27" s="54"/>
      <c r="D27" s="53"/>
      <c r="E27" s="53"/>
      <c r="F27" s="53"/>
      <c r="G27" s="54"/>
      <c r="H27" s="54"/>
      <c r="I27" s="10"/>
      <c r="J27" s="18"/>
    </row>
    <row r="28" spans="1:10" s="6" customFormat="1" x14ac:dyDescent="0.15">
      <c r="A28" s="18"/>
      <c r="B28" s="54"/>
      <c r="C28" s="54"/>
      <c r="D28" s="53"/>
      <c r="E28" s="53"/>
      <c r="F28" s="53"/>
      <c r="G28" s="54"/>
      <c r="H28" s="54"/>
      <c r="I28" s="10"/>
      <c r="J28" s="18"/>
    </row>
    <row r="29" spans="1:10" s="6" customFormat="1" x14ac:dyDescent="0.15">
      <c r="A29" s="18"/>
      <c r="B29" s="54"/>
      <c r="C29" s="54"/>
      <c r="D29" s="53"/>
      <c r="E29" s="53"/>
      <c r="F29" s="53"/>
      <c r="G29" s="54"/>
      <c r="H29" s="54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15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7" t="str">
        <f>Programa!D35</f>
        <v>IGE.YATZARET ORTEGA ESCALERA</v>
      </c>
      <c r="E34" s="57"/>
      <c r="F34" s="57"/>
      <c r="H34" s="57" t="str">
        <f>Programa!G35</f>
        <v>MTRO. OCTAVIO OBIL MARTINEZ</v>
      </c>
      <c r="I34" s="57"/>
      <c r="J34" s="17"/>
    </row>
    <row r="35" spans="1:10" ht="28.5" customHeight="1" x14ac:dyDescent="0.15">
      <c r="A35" s="17"/>
      <c r="B35" s="25" t="str">
        <f>C7</f>
        <v>DRA. ROSA MARÍA BEREA GUTIÉRREZ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2026-01-08T22:58:04Z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