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A991056D-9938-8D4A-B61A-434D3B73D69A}" xr6:coauthVersionLast="47" xr6:coauthVersionMax="47" xr10:uidLastSave="{00000000-0000-0000-0000-000000000000}"/>
  <bookViews>
    <workbookView xWindow="0" yWindow="460" windowWidth="2326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H8" i="9"/>
  <c r="C7" i="9"/>
  <c r="B35" i="9" s="1"/>
  <c r="E5" i="9"/>
  <c r="H34" i="8"/>
  <c r="D34" i="8"/>
  <c r="D20" i="8"/>
  <c r="B20" i="8"/>
  <c r="B16" i="8"/>
  <c r="B13" i="8"/>
  <c r="H8" i="8"/>
  <c r="C7" i="8"/>
  <c r="B35" i="8" s="1"/>
  <c r="E5" i="8"/>
  <c r="D20" i="7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C5E375C-9699-944F-BA1B-1BF518A6CCF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3FB3389F-26B4-6742-9F0B-80D60E0E4EA3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<sst xmlns="http://schemas.openxmlformats.org/spreadsheetml/2006/main" count="86" uniqueCount="35">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</sst>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D914606-EEC2-F14A-9B1E-A4064FC6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1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CC8D81-EF1D-F146-8A9A-1A2DB2B3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3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DFA20F3-B9D3-9043-A63C-3B555BA66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1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8D758F-AE33-0641-929F-0CBCA209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3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C8" sqref="C8"/>
    </sheetView>
  </sheetViews>
  <sheetFormatPr baseColWidth="10" defaultColWidth="11.5" defaultRowHeight="13" x14ac:dyDescent="0.15"/>
  <cols>
    <col min="1" max="1" width="1.83203125" style="1" customWidth="1"/>
    <col min="2" max="2" width="38.5" style="1" bestFit="1" customWidth="1"/>
    <col min="3" max="3" width="4.83203125" style="1" bestFit="1" customWidth="1"/>
    <col min="4" max="5" width="11.1640625" style="1" customWidth="1"/>
    <col min="6" max="6" width="7.5" style="1" customWidth="1"/>
    <col min="7" max="7" width="7.83203125" style="1" customWidth="1"/>
    <col min="8" max="8" width="11.5" style="1"/>
    <col min="9" max="9" width="1.832031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15">
      <c r="A5" s="17"/>
      <c r="B5" s="49" t="s">
        <v>1</v>
      </c>
      <c r="C5" s="49"/>
      <c r="D5" s="49"/>
      <c r="E5" s="29" t="s">
        <v>22</v>
      </c>
      <c r="F5" s="29"/>
      <c r="G5" s="2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7" t="s">
        <v>34</v>
      </c>
      <c r="D7" s="47"/>
      <c r="E7" s="47"/>
      <c r="F7" s="47"/>
      <c r="G7" s="47"/>
      <c r="H7" s="47"/>
      <c r="I7" s="17"/>
    </row>
    <row r="8" spans="1:16" ht="15" x14ac:dyDescent="0.2">
      <c r="A8" s="17"/>
      <c r="B8"/>
      <c r="C8"/>
      <c r="D8"/>
      <c r="F8" s="4" t="s">
        <v>3</v>
      </c>
      <c r="G8" s="31" t="s">
        <v>33</v>
      </c>
      <c r="H8" s="31"/>
      <c r="I8" s="17"/>
    </row>
    <row r="9" spans="1:16" x14ac:dyDescent="0.15">
      <c r="A9" s="17"/>
      <c r="I9" s="17"/>
    </row>
    <row r="10" spans="1:16" ht="34" customHeight="1" x14ac:dyDescent="0.15">
      <c r="A10" s="17"/>
      <c r="B10" s="4" t="s">
        <v>4</v>
      </c>
      <c r="C10" s="34" t="s">
        <v>27</v>
      </c>
      <c r="D10" s="34"/>
      <c r="E10" s="34"/>
      <c r="F10" s="34"/>
      <c r="G10" s="34"/>
      <c r="H10" s="34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15">
      <c r="A13" s="18"/>
      <c r="B13" s="30" t="s">
        <v>28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39.5" customHeight="1" x14ac:dyDescent="0.15">
      <c r="A16" s="18"/>
      <c r="B16" s="30" t="s">
        <v>30</v>
      </c>
      <c r="C16" s="30"/>
      <c r="D16" s="30"/>
      <c r="E16" s="30"/>
      <c r="F16" s="30"/>
      <c r="G16" s="30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8" x14ac:dyDescent="0.1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8" x14ac:dyDescent="0.15">
      <c r="A20" s="18"/>
      <c r="B20" s="39" t="s">
        <v>29</v>
      </c>
      <c r="C20" s="40"/>
      <c r="D20" s="40"/>
      <c r="E20" s="40"/>
      <c r="F20" s="40"/>
      <c r="G20" s="41"/>
      <c r="H20" s="22" t="s">
        <v>23</v>
      </c>
      <c r="I20" s="18"/>
    </row>
    <row r="21" spans="1:9" s="6" customFormat="1" x14ac:dyDescent="0.15">
      <c r="A21" s="18"/>
      <c r="B21" s="42"/>
      <c r="C21" s="43"/>
      <c r="D21" s="43"/>
      <c r="E21" s="43"/>
      <c r="F21" s="43"/>
      <c r="G21" s="44"/>
      <c r="H21" s="22"/>
      <c r="I21" s="18"/>
    </row>
    <row r="22" spans="1:9" s="6" customFormat="1" x14ac:dyDescent="0.15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x14ac:dyDescent="0.15">
      <c r="A23" s="18"/>
      <c r="B23" s="39"/>
      <c r="C23" s="40"/>
      <c r="D23" s="40"/>
      <c r="E23" s="40"/>
      <c r="F23" s="40"/>
      <c r="G23" s="41"/>
      <c r="H23" s="11"/>
      <c r="I23" s="18"/>
    </row>
    <row r="24" spans="1:9" s="6" customFormat="1" x14ac:dyDescent="0.1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1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1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1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1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1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1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ROSA MARÍA BEREA GUTIÉRREZ</v>
      </c>
      <c r="D35" s="32" t="s">
        <v>25</v>
      </c>
      <c r="E35" s="32"/>
      <c r="F35"/>
      <c r="G35" s="34" t="s">
        <v>26</v>
      </c>
      <c r="H35" s="34"/>
      <c r="I35" s="17"/>
    </row>
    <row r="36" spans="1:9" ht="28.5" customHeight="1" x14ac:dyDescent="0.15">
      <c r="A36" s="17"/>
      <c r="B36" s="9" t="s">
        <v>11</v>
      </c>
      <c r="D36" s="33" t="s">
        <v>24</v>
      </c>
      <c r="E36" s="33"/>
      <c r="G36" s="35" t="s">
        <v>12</v>
      </c>
      <c r="H36" s="35"/>
      <c r="I36" s="17"/>
    </row>
    <row r="37" spans="1:9" x14ac:dyDescent="0.15">
      <c r="A37" s="17"/>
      <c r="I37" s="17"/>
    </row>
    <row r="38" spans="1:9" x14ac:dyDescent="0.1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50" zoomScaleNormal="205" zoomScaleSheetLayoutView="89" workbookViewId="0">
      <selection activeCell="B21" sqref="B21:C21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4" t="s">
        <v>31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7.5" customHeight="1" x14ac:dyDescent="0.1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2" t="s">
        <v>16</v>
      </c>
      <c r="E19" s="52"/>
      <c r="F19" s="52"/>
      <c r="G19" s="28" t="s">
        <v>17</v>
      </c>
      <c r="H19" s="28"/>
      <c r="I19" s="20" t="s">
        <v>18</v>
      </c>
      <c r="J19" s="18"/>
    </row>
    <row r="20" spans="1:10" s="6" customFormat="1" ht="22.5" customHeight="1" x14ac:dyDescent="0.15">
      <c r="A20" s="18"/>
      <c r="B20" s="30" t="str">
        <f>Programa!B20</f>
        <v>Asesoramiento de los proyectos de residencias profesionales a los/as estudiantes de I.G.E.</v>
      </c>
      <c r="C20" s="30"/>
      <c r="D20" s="51" t="str">
        <f>+Programa!H20</f>
        <v>25-08-2025 / 12-12-2025</v>
      </c>
      <c r="E20" s="51"/>
      <c r="F20" s="51"/>
      <c r="G20" s="30" t="s">
        <v>32</v>
      </c>
      <c r="H20" s="30"/>
      <c r="I20" s="10">
        <v>0.33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4" t="str">
        <f>Programa!D35</f>
        <v>YATZARET ORTEGA ESCALERA</v>
      </c>
      <c r="E34" s="34"/>
      <c r="F34" s="34"/>
      <c r="H34" s="34" t="str">
        <f>Programa!G35</f>
        <v>ING. OCTAVIO OBIL MARTINEZ</v>
      </c>
      <c r="I34" s="34"/>
      <c r="J34" s="17"/>
    </row>
    <row r="35" spans="1:10" ht="28.5" customHeight="1" x14ac:dyDescent="0.15">
      <c r="A35" s="17"/>
      <c r="B35" s="9" t="str">
        <f>C7</f>
        <v>ROSA MARÍA BEREA GUTIÉRREZ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BCC4-7B01-F047-B4F7-6C1B9EEA5E3C}">
  <sheetPr>
    <pageSetUpPr fitToPage="1"/>
  </sheetPr>
  <dimension ref="A1:J39"/>
  <sheetViews>
    <sheetView view="pageBreakPreview" zoomScale="150" zoomScaleNormal="205" zoomScaleSheetLayoutView="150" workbookViewId="0">
      <selection activeCell="C7" sqref="C7:I7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7"/>
    </row>
    <row r="6" spans="1:10" x14ac:dyDescent="0.15">
      <c r="A6" s="17"/>
      <c r="B6" s="23"/>
      <c r="C6" s="23"/>
      <c r="D6" s="23"/>
      <c r="J6" s="17"/>
    </row>
    <row r="7" spans="1:10" x14ac:dyDescent="0.15">
      <c r="A7" s="17"/>
      <c r="B7" s="4" t="s">
        <v>2</v>
      </c>
      <c r="C7" s="47" t="str">
        <f>Programa!C7</f>
        <v>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2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4" t="s">
        <v>31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7.5" customHeight="1" x14ac:dyDescent="0.1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2" t="s">
        <v>16</v>
      </c>
      <c r="E19" s="52"/>
      <c r="F19" s="52"/>
      <c r="G19" s="28" t="s">
        <v>17</v>
      </c>
      <c r="H19" s="28"/>
      <c r="I19" s="20" t="s">
        <v>18</v>
      </c>
      <c r="J19" s="18"/>
    </row>
    <row r="20" spans="1:10" s="6" customFormat="1" ht="22.5" customHeight="1" x14ac:dyDescent="0.15">
      <c r="A20" s="18"/>
      <c r="B20" s="30" t="str">
        <f>Programa!B20</f>
        <v>Asesoramiento de los proyectos de residencias profesionales a los/as estudiantes de I.G.E.</v>
      </c>
      <c r="C20" s="30"/>
      <c r="D20" s="51" t="str">
        <f>+Programa!H20</f>
        <v>25-08-2025 / 12-12-2025</v>
      </c>
      <c r="E20" s="51"/>
      <c r="F20" s="51"/>
      <c r="G20" s="30" t="s">
        <v>32</v>
      </c>
      <c r="H20" s="30"/>
      <c r="I20" s="10">
        <v>0.66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4" t="str">
        <f>Programa!D35</f>
        <v>YATZARET ORTEGA ESCALERA</v>
      </c>
      <c r="E34" s="34"/>
      <c r="F34" s="34"/>
      <c r="H34" s="34" t="str">
        <f>Programa!G35</f>
        <v>ING. OCTAVIO OBIL MARTINEZ</v>
      </c>
      <c r="I34" s="34"/>
      <c r="J34" s="17"/>
    </row>
    <row r="35" spans="1:10" ht="28.5" customHeight="1" x14ac:dyDescent="0.15">
      <c r="A35" s="17"/>
      <c r="B35" s="9" t="str">
        <f>C7</f>
        <v>ROSA MARÍA BEREA GUTIÉRREZ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1384-AF0F-744E-9699-410A52618E76}">
  <sheetPr>
    <pageSetUpPr fitToPage="1"/>
  </sheetPr>
  <dimension ref="A1:J39"/>
  <sheetViews>
    <sheetView tabSelected="1" view="pageBreakPreview" topLeftCell="A9" zoomScale="150" zoomScaleNormal="205" zoomScaleSheetLayoutView="150" workbookViewId="0">
      <selection activeCell="B22" sqref="B22:C22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8" width="11.5" style="1"/>
    <col min="9" max="9" width="28.6640625" style="1" customWidth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7"/>
    </row>
    <row r="6" spans="1:10" x14ac:dyDescent="0.15">
      <c r="A6" s="17"/>
      <c r="B6" s="24"/>
      <c r="C6" s="24"/>
      <c r="D6" s="24"/>
      <c r="J6" s="17"/>
    </row>
    <row r="7" spans="1:10" x14ac:dyDescent="0.15">
      <c r="A7" s="17"/>
      <c r="B7" s="4" t="s">
        <v>2</v>
      </c>
      <c r="C7" s="47" t="str">
        <f>Programa!C7</f>
        <v>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3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4" t="s">
        <v>31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7.5" customHeight="1" x14ac:dyDescent="0.1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2" t="s">
        <v>16</v>
      </c>
      <c r="E19" s="52"/>
      <c r="F19" s="52"/>
      <c r="G19" s="28" t="s">
        <v>17</v>
      </c>
      <c r="H19" s="28"/>
      <c r="I19" s="20" t="s">
        <v>18</v>
      </c>
      <c r="J19" s="18"/>
    </row>
    <row r="20" spans="1:10" s="6" customFormat="1" ht="22.5" customHeight="1" x14ac:dyDescent="0.15">
      <c r="A20" s="18"/>
      <c r="B20" s="30" t="str">
        <f>Programa!B20</f>
        <v>Asesoramiento de los proyectos de residencias profesionales a los/as estudiantes de I.G.E.</v>
      </c>
      <c r="C20" s="30"/>
      <c r="D20" s="51" t="str">
        <f>+Programa!H20</f>
        <v>25-08-2025 / 12-12-2025</v>
      </c>
      <c r="E20" s="51"/>
      <c r="F20" s="51"/>
      <c r="G20" s="30" t="s">
        <v>32</v>
      </c>
      <c r="H20" s="30"/>
      <c r="I20" s="10">
        <v>1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4" t="str">
        <f>Programa!D35</f>
        <v>YATZARET ORTEGA ESCALERA</v>
      </c>
      <c r="E34" s="34"/>
      <c r="F34" s="34"/>
      <c r="H34" s="34" t="str">
        <f>Programa!G35</f>
        <v>ING. OCTAVIO OBIL MARTINEZ</v>
      </c>
      <c r="I34" s="34"/>
      <c r="J34" s="17"/>
    </row>
    <row r="35" spans="1:10" ht="28.5" customHeight="1" x14ac:dyDescent="0.15">
      <c r="A35" s="17"/>
      <c r="B35" s="9" t="str">
        <f>C7</f>
        <v>ROSA MARÍA BEREA GUTIÉRREZ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2025-12-27T23:45:07Z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