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8E5DEF98-122D-3840-A9A9-6D3585CC1627}" xr6:coauthVersionLast="47" xr6:coauthVersionMax="47" xr10:uidLastSave="{00000000-0000-0000-0000-000000000000}"/>
  <bookViews>
    <workbookView xWindow="5400" yWindow="460" windowWidth="23400" windowHeight="164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D34" i="8"/>
  <c r="H34" i="8"/>
  <c r="D35" i="7"/>
  <c r="C10" i="7"/>
  <c r="B13" i="7"/>
  <c r="B16" i="7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D50BC41-FD42-2B42-9CE0-3FBDDD64323C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<sst xmlns="http://schemas.openxmlformats.org/spreadsheetml/2006/main" count="84" uniqueCount="36">
  <si>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</si>
  <si>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</si>
  <si>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</si>
  <si>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</si>
  <si>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</si>
  <si>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</si>
  <si>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</si>
  <si>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</si>
  <si>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</si>
  <si>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</si>
  <si>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</si>
  <si>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</si>
  <si>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</si>
  <si>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</si>
  <si>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</si>
  <si>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</si>
  <si>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</si>
  <si>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</si>
  <si>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</si>
  <si>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</si>
  <si>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</si>
  <si>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</si>
  <si>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</si>
  <si>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</si>
  <si>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</si>
  <si>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</si>
  <si>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</si>
  <si>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</si>
  <si>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25/08/25   -   12/12/25</t>
  </si>
  <si>
    <t>Jefe de División de Ingeniería en Gestión Empresarial</t>
  </si>
  <si>
    <t>IGE YATZARET ORTEGA ESCALERA</t>
  </si>
  <si>
    <t>Fotográfica de avances.</t>
  </si>
  <si>
    <t>INVESTIGACIÓN Y DESARROLLO TECNOLÓGICO</t>
  </si>
  <si>
    <t>Asesorar en el proyecto de Investigación los/as estudiantes de la carrera de I.G.E.</t>
  </si>
  <si>
    <t>Asesorar a los alumnos en la terminación al 100% de su proyecto de Investigación.</t>
  </si>
  <si>
    <t>Asesoramiento de proyecto de Investigación a los/as estudiantes de I.G.E.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</si>
</sst>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76853A76-6DA4-BE42-AA93-A529709B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3" y="2202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E5B5D-12A5-8947-82D1-0D6DE714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242" y="214086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6" t="s">
        <v>22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15">
      <c r="A5" s="17"/>
      <c r="B5" s="51" t="s">
        <v>1</v>
      </c>
      <c r="C5" s="51"/>
      <c r="D5" s="51"/>
      <c r="E5" s="30" t="s">
        <v>23</v>
      </c>
      <c r="F5" s="30"/>
      <c r="G5" s="30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8" t="s">
        <v>24</v>
      </c>
      <c r="D7" s="48"/>
      <c r="E7" s="48"/>
      <c r="F7" s="48"/>
      <c r="G7" s="48"/>
      <c r="H7" s="48"/>
      <c r="I7" s="17"/>
    </row>
    <row r="8" spans="1:16" ht="15" x14ac:dyDescent="0.2">
      <c r="A8" s="17"/>
      <c r="B8"/>
      <c r="C8"/>
      <c r="D8"/>
      <c r="F8" s="4" t="s">
        <v>3</v>
      </c>
      <c r="G8" s="32" t="s">
        <v>25</v>
      </c>
      <c r="H8" s="32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9" t="s">
        <v>32</v>
      </c>
      <c r="D10" s="49"/>
      <c r="E10" s="49"/>
      <c r="F10" s="49"/>
      <c r="G10" s="49"/>
      <c r="H10" s="4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15">
      <c r="A13" s="18"/>
      <c r="B13" s="31" t="s">
        <v>33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15">
      <c r="A16" s="18"/>
      <c r="B16" s="31" t="s">
        <v>34</v>
      </c>
      <c r="C16" s="31"/>
      <c r="D16" s="31"/>
      <c r="E16" s="31"/>
      <c r="F16" s="31"/>
      <c r="G16" s="31"/>
      <c r="H16" s="31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8" x14ac:dyDescent="0.15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ht="28" x14ac:dyDescent="0.15">
      <c r="A20" s="18"/>
      <c r="B20" s="40" t="s">
        <v>35</v>
      </c>
      <c r="C20" s="41"/>
      <c r="D20" s="41"/>
      <c r="E20" s="41"/>
      <c r="F20" s="41"/>
      <c r="G20" s="42"/>
      <c r="H20" s="24" t="s">
        <v>28</v>
      </c>
      <c r="I20" s="18"/>
    </row>
    <row r="21" spans="1:9" s="6" customFormat="1" x14ac:dyDescent="0.15">
      <c r="A21" s="18"/>
      <c r="B21" s="43"/>
      <c r="C21" s="44"/>
      <c r="D21" s="44"/>
      <c r="E21" s="44"/>
      <c r="F21" s="44"/>
      <c r="G21" s="45"/>
      <c r="H21" s="22"/>
      <c r="I21" s="18"/>
    </row>
    <row r="22" spans="1:9" s="6" customFormat="1" x14ac:dyDescent="0.15">
      <c r="A22" s="18"/>
      <c r="B22" s="43"/>
      <c r="C22" s="44"/>
      <c r="D22" s="44"/>
      <c r="E22" s="44"/>
      <c r="F22" s="44"/>
      <c r="G22" s="45"/>
      <c r="H22" s="22"/>
      <c r="I22" s="18"/>
    </row>
    <row r="23" spans="1:9" s="6" customFormat="1" x14ac:dyDescent="0.15">
      <c r="A23" s="18"/>
      <c r="B23" s="43"/>
      <c r="C23" s="44"/>
      <c r="D23" s="44"/>
      <c r="E23" s="44"/>
      <c r="F23" s="44"/>
      <c r="G23" s="45"/>
      <c r="H23" s="22"/>
      <c r="I23" s="18"/>
    </row>
    <row r="24" spans="1:9" s="6" customFormat="1" x14ac:dyDescent="0.15">
      <c r="A24" s="18"/>
      <c r="B24" s="43"/>
      <c r="C24" s="44"/>
      <c r="D24" s="44"/>
      <c r="E24" s="44"/>
      <c r="F24" s="44"/>
      <c r="G24" s="45"/>
      <c r="H24" s="11"/>
      <c r="I24" s="18"/>
    </row>
    <row r="25" spans="1:9" s="6" customFormat="1" x14ac:dyDescent="0.15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1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33" t="s">
        <v>30</v>
      </c>
      <c r="E35" s="33"/>
      <c r="F35"/>
      <c r="G35" s="35" t="s">
        <v>26</v>
      </c>
      <c r="H35" s="35"/>
      <c r="I35" s="17"/>
    </row>
    <row r="36" spans="1:9" ht="28.5" customHeight="1" x14ac:dyDescent="0.15">
      <c r="A36" s="17"/>
      <c r="B36" s="9" t="s">
        <v>11</v>
      </c>
      <c r="D36" s="34" t="s">
        <v>29</v>
      </c>
      <c r="E36" s="34"/>
      <c r="G36" s="36" t="s">
        <v>12</v>
      </c>
      <c r="H36" s="36"/>
      <c r="I36" s="17"/>
    </row>
    <row r="37" spans="1:9" x14ac:dyDescent="0.15">
      <c r="A37" s="17"/>
      <c r="I37" s="17"/>
    </row>
    <row r="38" spans="1:9" x14ac:dyDescent="0.1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130" zoomScaleNormal="205" zoomScaleSheetLayoutView="130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8" t="str">
        <f>Programa!C7</f>
        <v>DRA. ROSA MARÍA BEREA GUTIÉRREZ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Ago-Dic. 2025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INVESTIGACIÓN Y DESARROLLO TECNOLÓGICO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15">
      <c r="A13" s="18"/>
      <c r="B13" s="31" t="str">
        <f>Programa!B13</f>
        <v>Asesorar en el proyecto de Investigación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15">
      <c r="A16" s="18"/>
      <c r="B16" s="31" t="str">
        <f>Programa!B16</f>
        <v>Asesorar a los alumnos en la terminación al 100% de su proyecto de Investigación.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15">
      <c r="A19" s="18"/>
      <c r="B19" s="29" t="s">
        <v>15</v>
      </c>
      <c r="C19" s="29"/>
      <c r="D19" s="55" t="s">
        <v>16</v>
      </c>
      <c r="E19" s="55"/>
      <c r="F19" s="55"/>
      <c r="G19" s="29" t="s">
        <v>17</v>
      </c>
      <c r="H19" s="29"/>
      <c r="I19" s="20" t="s">
        <v>18</v>
      </c>
      <c r="J19" s="18"/>
    </row>
    <row r="20" spans="1:10" s="6" customFormat="1" ht="28" customHeight="1" x14ac:dyDescent="0.15">
      <c r="A20" s="18"/>
      <c r="B20" s="31" t="str">
        <f>Programa!B20</f>
        <v>Asesoramiento de proyecto de Investigación a los/as estudiantes de I.G.E.</v>
      </c>
      <c r="C20" s="31"/>
      <c r="D20" s="53" t="str">
        <f>Programa!H20</f>
        <v>25/08/25   -   12/12/25</v>
      </c>
      <c r="E20" s="53"/>
      <c r="F20" s="53"/>
      <c r="G20" s="54" t="s">
        <v>31</v>
      </c>
      <c r="H20" s="54"/>
      <c r="I20" s="10">
        <v>0.33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1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">
        <v>27</v>
      </c>
      <c r="E34" s="57"/>
      <c r="F34" s="57"/>
      <c r="H34" s="57" t="s">
        <v>26</v>
      </c>
      <c r="I34" s="57"/>
      <c r="J34" s="17"/>
    </row>
    <row r="35" spans="1:10" ht="28.5" customHeight="1" x14ac:dyDescent="0.15">
      <c r="A35" s="17"/>
      <c r="B35" s="23" t="str">
        <f>C7</f>
        <v>DRA. ROSA MARÍA BEREA GUTIÉRREZ</v>
      </c>
      <c r="D35" s="56" t="str">
        <f>+Programa!D36</f>
        <v>Jefe de División de Ingeniería en Gestión Empresarial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30" zoomScaleNormal="130" zoomScaleSheetLayoutView="205" workbookViewId="0">
      <selection activeCell="I20" sqref="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8" t="str">
        <f>Programa!C7</f>
        <v>DRA. ROSA MARÍA BEREA GUTIÉRREZ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2</v>
      </c>
      <c r="D8" s="48"/>
      <c r="E8" s="8"/>
      <c r="G8" s="4" t="s">
        <v>3</v>
      </c>
      <c r="H8" s="32" t="str">
        <f>Programa!G8</f>
        <v>Ago-Dic. 2025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INVESTIGACIÓN Y DESARROLLO TECNOLÓGICO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15">
      <c r="A13" s="18"/>
      <c r="B13" s="31" t="str">
        <f>Programa!B13</f>
        <v>Asesorar en el proyecto de Investigación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15">
      <c r="A16" s="18"/>
      <c r="B16" s="31" t="str">
        <f>Programa!B16</f>
        <v>Asesorar a los alumnos en la terminación al 100% de su proyecto de Investigación.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15">
      <c r="A19" s="18"/>
      <c r="B19" s="29" t="s">
        <v>15</v>
      </c>
      <c r="C19" s="29"/>
      <c r="D19" s="55" t="s">
        <v>16</v>
      </c>
      <c r="E19" s="55"/>
      <c r="F19" s="55"/>
      <c r="G19" s="29" t="s">
        <v>17</v>
      </c>
      <c r="H19" s="29"/>
      <c r="I19" s="20" t="s">
        <v>18</v>
      </c>
      <c r="J19" s="18"/>
    </row>
    <row r="20" spans="1:10" s="6" customFormat="1" ht="24" customHeight="1" x14ac:dyDescent="0.15">
      <c r="A20" s="18"/>
      <c r="B20" s="58" t="str">
        <f>Programa!B20</f>
        <v>Asesoramiento de proyecto de Investigación a los/as estudiantes de I.G.E.</v>
      </c>
      <c r="C20" s="58"/>
      <c r="D20" s="53" t="str">
        <f>Programa!H20</f>
        <v>25/08/25   -   12/12/25</v>
      </c>
      <c r="E20" s="53"/>
      <c r="F20" s="53"/>
      <c r="G20" s="54" t="s">
        <v>31</v>
      </c>
      <c r="H20" s="54"/>
      <c r="I20" s="10">
        <v>0.66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1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tr">
        <f>Programa!D35</f>
        <v>IGE YATZARET ORTEGA ESCALERA</v>
      </c>
      <c r="E34" s="57"/>
      <c r="F34" s="57"/>
      <c r="H34" s="57" t="str">
        <f>Programa!G35</f>
        <v>MTRO. OCTAVIO OBIL MARTINEZ</v>
      </c>
      <c r="I34" s="57"/>
      <c r="J34" s="17"/>
    </row>
    <row r="35" spans="1:10" ht="28.5" customHeight="1" x14ac:dyDescent="0.15">
      <c r="A35" s="17"/>
      <c r="B35" s="9" t="str">
        <f>C7</f>
        <v>DRA. ROSA MARÍA BEREA GUTIÉRREZ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AA60-F0A1-5449-8F18-A6B75A22C9FB}">
  <sheetPr>
    <pageSetUpPr fitToPage="1"/>
  </sheetPr>
  <dimension ref="A1:J39"/>
  <sheetViews>
    <sheetView tabSelected="1" zoomScale="130" zoomScaleNormal="130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B3" s="25"/>
      <c r="C3" s="25"/>
      <c r="D3" s="25"/>
      <c r="E3" s="25"/>
      <c r="F3" s="25"/>
      <c r="G3" s="25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5"/>
      <c r="C6" s="25"/>
      <c r="D6" s="25"/>
      <c r="J6" s="17"/>
    </row>
    <row r="7" spans="1:10" x14ac:dyDescent="0.15">
      <c r="A7" s="17"/>
      <c r="B7" s="4" t="s">
        <v>2</v>
      </c>
      <c r="C7" s="48" t="str">
        <f>Programa!C7</f>
        <v>DRA. ROSA MARÍA BEREA GUTIÉRREZ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3</v>
      </c>
      <c r="D8" s="48"/>
      <c r="E8" s="8"/>
      <c r="G8" s="4" t="s">
        <v>3</v>
      </c>
      <c r="H8" s="32" t="str">
        <f>Programa!G8</f>
        <v>Ago-Dic. 2025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INVESTIGACIÓN Y DESARROLLO TECNOLÓGICO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15">
      <c r="A13" s="18"/>
      <c r="B13" s="31" t="str">
        <f>Programa!B13</f>
        <v>Asesorar en el proyecto de Investigación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15">
      <c r="A16" s="18"/>
      <c r="B16" s="31" t="str">
        <f>Programa!B16</f>
        <v>Asesorar a los alumnos en la terminación al 100% de su proyecto de Investigación.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15">
      <c r="A19" s="18"/>
      <c r="B19" s="29" t="s">
        <v>15</v>
      </c>
      <c r="C19" s="29"/>
      <c r="D19" s="55" t="s">
        <v>16</v>
      </c>
      <c r="E19" s="55"/>
      <c r="F19" s="55"/>
      <c r="G19" s="29" t="s">
        <v>17</v>
      </c>
      <c r="H19" s="29"/>
      <c r="I19" s="20" t="s">
        <v>18</v>
      </c>
      <c r="J19" s="18"/>
    </row>
    <row r="20" spans="1:10" s="6" customFormat="1" ht="24" customHeight="1" x14ac:dyDescent="0.15">
      <c r="A20" s="18"/>
      <c r="B20" s="58" t="str">
        <f>Programa!B20</f>
        <v>Asesoramiento de proyecto de Investigación a los/as estudiantes de I.G.E.</v>
      </c>
      <c r="C20" s="58"/>
      <c r="D20" s="53" t="str">
        <f>Programa!H20</f>
        <v>25/08/25   -   12/12/25</v>
      </c>
      <c r="E20" s="53"/>
      <c r="F20" s="53"/>
      <c r="G20" s="54" t="s">
        <v>31</v>
      </c>
      <c r="H20" s="54"/>
      <c r="I20" s="10">
        <v>1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1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tr">
        <f>Programa!D35</f>
        <v>IGE YATZARET ORTEGA ESCALERA</v>
      </c>
      <c r="E34" s="57"/>
      <c r="F34" s="57"/>
      <c r="H34" s="57" t="str">
        <f>Programa!G35</f>
        <v>MTRO. OCTAVIO OBIL MARTINEZ</v>
      </c>
      <c r="I34" s="57"/>
      <c r="J34" s="17"/>
    </row>
    <row r="35" spans="1:10" ht="28.5" customHeight="1" x14ac:dyDescent="0.15">
      <c r="A35" s="17"/>
      <c r="B35" s="9" t="str">
        <f>C7</f>
        <v>DRA. ROSA MARÍA BEREA GUTIÉRREZ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2025-12-27T23:43:22Z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