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Proyectos Individuales/"/>
    </mc:Choice>
  </mc:AlternateContent>
  <xr:revisionPtr revIDLastSave="0" documentId="13_ncr:1_{B0F00143-D38A-764D-AFB5-89B27ADCE505}" xr6:coauthVersionLast="47" xr6:coauthVersionMax="47" xr10:uidLastSave="{00000000-0000-0000-0000-000000000000}"/>
  <bookViews>
    <workbookView xWindow="0" yWindow="500" windowWidth="27320" windowHeight="1368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1" i="7"/>
  <c r="B21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<sst xmlns="http://schemas.openxmlformats.org/spreadsheetml/2006/main" count="88" uniqueCount="38">
  <si>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</si>
  <si>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</si>
  <si>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</si>
  <si>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</si>
  <si>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</si>
  <si>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</si>
  <si>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</si>
  <si>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</si>
  <si>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</si>
  <si>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</si>
  <si>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</si>
  <si>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</si>
  <si>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</si>
  <si>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</si>
  <si>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</si>
  <si>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</si>
  <si>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</si>
  <si>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</si>
  <si>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</si>
  <si>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</si>
  <si>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</si>
  <si>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</si>
  <si>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</si>
  <si>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</si>
  <si>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 IVONNE CARMONA LOEZA</t>
  </si>
  <si>
    <t>Ago-Dic 25</t>
  </si>
  <si>
    <t>TUTORIA Y DIRECCION INDIVIDUALIZADA (ASESORIA DE TESIS)</t>
  </si>
  <si>
    <t>Dirigir y Asesorar las actividades individuales de tesis.</t>
  </si>
  <si>
    <t>2 TESIS EN PROCESO</t>
  </si>
  <si>
    <t>Asesor de tesis del proyecto " Implementación de la aplicación para solicitud de taxis Taxifinder" alumnos Luis Gerardo Vazquez Dominguez y Elias Dario Pavon Figarola</t>
  </si>
  <si>
    <t>ISC DIEGO DE JESUS VELAZQUEZ LUCHO</t>
  </si>
  <si>
    <t>MIA OCTAVIO OBIL MARTINEZ</t>
  </si>
  <si>
    <t>Jefe de División de Ingeniería en Sistemas Computacionales</t>
  </si>
  <si>
    <t>Fotografías</t>
  </si>
  <si>
    <t>Asesor de tesis del proyecto " Implementación del sistema web para el Control de inventarios y ventas de la boutique Edith" alumna Johana Jacquelin Osto Mazaba</t>
  </si>
  <si>
    <t>25/08/25 - 07/01/26</t>
  </si>
  <si>
    <t>En el caso de Luis Gerardo Vazquez Dominguez y Elias Dario Pavon Figarola no se han presentado a las asesorias, se encuentran desarrollando el capitulo de Resultados. En cuanto a la alumna Johana Jacqueline Osto Mazaba esta esperando fecha de examen profesional.</t>
  </si>
  <si>
    <t>En el caso de Luis Gerardo Vazquez Dominguez y Elias Dario Pavon Figarola no se han presentado a las asesorias, se encuentran desarrollando el capitulo de Resultados. En cuanto a la alumna Johana Jacqueline Osto Mazaba presentó su examen profesional si lo aprobó de manera satisfactoria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</si>
</sst>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9" fontId="2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wrapText="1"/>
    </xf>
    <xf numFmtId="0" fontId="11" fillId="0" borderId="12" xfId="0" applyFont="1" applyBorder="1"/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1" fillId="0" borderId="9" xfId="0" applyFont="1" applyBorder="1"/>
    <xf numFmtId="0" fontId="11" fillId="0" borderId="10" xfId="0" applyFont="1" applyBorder="1"/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15" zoomScaleNormal="160" zoomScaleSheetLayoutView="115" workbookViewId="0">
      <selection activeCell="H21" sqref="H21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45" t="s">
        <v>22</v>
      </c>
      <c r="C2" s="46"/>
      <c r="D2" s="46"/>
      <c r="E2" s="46"/>
      <c r="F2" s="46"/>
      <c r="G2" s="46"/>
      <c r="H2" s="46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48" t="s">
        <v>0</v>
      </c>
      <c r="C4" s="48"/>
      <c r="D4" s="48"/>
      <c r="E4" s="48"/>
      <c r="F4" s="48"/>
      <c r="G4" s="48"/>
      <c r="H4" s="48"/>
      <c r="I4" s="17"/>
    </row>
    <row r="5" spans="1:16" x14ac:dyDescent="0.15">
      <c r="A5" s="17"/>
      <c r="B5" s="49" t="s">
        <v>1</v>
      </c>
      <c r="C5" s="49"/>
      <c r="D5" s="49"/>
      <c r="E5" s="28" t="s">
        <v>23</v>
      </c>
      <c r="F5" s="28"/>
      <c r="G5" s="28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47" t="s">
        <v>24</v>
      </c>
      <c r="D7" s="47"/>
      <c r="E7" s="47"/>
      <c r="F7" s="47"/>
      <c r="G7" s="47"/>
      <c r="H7" s="47"/>
      <c r="I7" s="17"/>
    </row>
    <row r="8" spans="1:16" ht="15" x14ac:dyDescent="0.2">
      <c r="A8" s="17"/>
      <c r="B8"/>
      <c r="C8"/>
      <c r="D8"/>
      <c r="F8" s="4" t="s">
        <v>3</v>
      </c>
      <c r="G8" s="30" t="s">
        <v>25</v>
      </c>
      <c r="H8" s="30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47" t="s">
        <v>26</v>
      </c>
      <c r="D10" s="47"/>
      <c r="E10" s="47"/>
      <c r="F10" s="47"/>
      <c r="G10" s="47"/>
      <c r="H10" s="47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">
      <c r="A13" s="18"/>
      <c r="B13" s="39" t="s">
        <v>27</v>
      </c>
      <c r="C13" s="40"/>
      <c r="D13" s="40"/>
      <c r="E13" s="40"/>
      <c r="F13" s="40"/>
      <c r="G13" s="40"/>
      <c r="H13" s="41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5.5" customHeight="1" x14ac:dyDescent="0.15">
      <c r="A16" s="18"/>
      <c r="B16" s="29" t="s">
        <v>28</v>
      </c>
      <c r="C16" s="29"/>
      <c r="D16" s="29"/>
      <c r="E16" s="29"/>
      <c r="F16" s="29"/>
      <c r="G16" s="29"/>
      <c r="H16" s="29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8" x14ac:dyDescent="0.15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9" s="6" customFormat="1" ht="28" x14ac:dyDescent="0.2">
      <c r="A20" s="18"/>
      <c r="B20" s="39" t="s">
        <v>29</v>
      </c>
      <c r="C20" s="40"/>
      <c r="D20" s="40"/>
      <c r="E20" s="40"/>
      <c r="F20" s="40"/>
      <c r="G20" s="41"/>
      <c r="H20" s="22" t="s">
        <v>35</v>
      </c>
      <c r="I20" s="18"/>
    </row>
    <row r="21" spans="1:9" s="6" customFormat="1" ht="28" x14ac:dyDescent="0.2">
      <c r="A21" s="18"/>
      <c r="B21" s="39" t="s">
        <v>34</v>
      </c>
      <c r="C21" s="40"/>
      <c r="D21" s="40"/>
      <c r="E21" s="40"/>
      <c r="F21" s="40"/>
      <c r="G21" s="41"/>
      <c r="H21" s="22" t="s">
        <v>35</v>
      </c>
      <c r="I21" s="18"/>
    </row>
    <row r="22" spans="1:9" s="6" customFormat="1" x14ac:dyDescent="0.15">
      <c r="A22" s="18"/>
      <c r="B22" s="42"/>
      <c r="C22" s="43"/>
      <c r="D22" s="43"/>
      <c r="E22" s="43"/>
      <c r="F22" s="43"/>
      <c r="G22" s="44"/>
      <c r="H22" s="11"/>
      <c r="I22" s="18"/>
    </row>
    <row r="23" spans="1:9" s="6" customFormat="1" x14ac:dyDescent="0.15">
      <c r="A23" s="18"/>
      <c r="B23" s="42"/>
      <c r="C23" s="43"/>
      <c r="D23" s="43"/>
      <c r="E23" s="43"/>
      <c r="F23" s="43"/>
      <c r="G23" s="44"/>
      <c r="H23" s="11"/>
      <c r="I23" s="18"/>
    </row>
    <row r="24" spans="1:9" s="6" customFormat="1" x14ac:dyDescent="0.15">
      <c r="A24" s="18"/>
      <c r="B24" s="42"/>
      <c r="C24" s="43"/>
      <c r="D24" s="43"/>
      <c r="E24" s="43"/>
      <c r="F24" s="43"/>
      <c r="G24" s="44"/>
      <c r="H24" s="11"/>
      <c r="I24" s="18"/>
    </row>
    <row r="25" spans="1:9" s="6" customFormat="1" x14ac:dyDescent="0.15">
      <c r="A25" s="18"/>
      <c r="B25" s="42"/>
      <c r="C25" s="43"/>
      <c r="D25" s="43"/>
      <c r="E25" s="43"/>
      <c r="F25" s="43"/>
      <c r="G25" s="44"/>
      <c r="H25" s="11"/>
      <c r="I25" s="18"/>
    </row>
    <row r="26" spans="1:9" s="6" customFormat="1" x14ac:dyDescent="0.15">
      <c r="A26" s="18"/>
      <c r="B26" s="42"/>
      <c r="C26" s="43"/>
      <c r="D26" s="43"/>
      <c r="E26" s="43"/>
      <c r="F26" s="43"/>
      <c r="G26" s="44"/>
      <c r="H26" s="11"/>
      <c r="I26" s="18"/>
    </row>
    <row r="27" spans="1:9" s="6" customFormat="1" x14ac:dyDescent="0.15">
      <c r="A27" s="18"/>
      <c r="B27" s="42"/>
      <c r="C27" s="43"/>
      <c r="D27" s="43"/>
      <c r="E27" s="43"/>
      <c r="F27" s="43"/>
      <c r="G27" s="44"/>
      <c r="H27" s="11"/>
      <c r="I27" s="18"/>
    </row>
    <row r="28" spans="1:9" s="6" customFormat="1" x14ac:dyDescent="0.15">
      <c r="A28" s="18"/>
      <c r="B28" s="42"/>
      <c r="C28" s="43"/>
      <c r="D28" s="43"/>
      <c r="E28" s="43"/>
      <c r="F28" s="43"/>
      <c r="G28" s="44"/>
      <c r="H28" s="11"/>
      <c r="I28" s="18"/>
    </row>
    <row r="29" spans="1:9" s="6" customFormat="1" x14ac:dyDescent="0.15">
      <c r="A29" s="18"/>
      <c r="B29" s="42"/>
      <c r="C29" s="43"/>
      <c r="D29" s="43"/>
      <c r="E29" s="43"/>
      <c r="F29" s="43"/>
      <c r="G29" s="44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15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MTI IVONNE CARMONA LOEZA</v>
      </c>
      <c r="D35" s="31" t="s">
        <v>30</v>
      </c>
      <c r="E35" s="31"/>
      <c r="F35"/>
      <c r="G35" s="33" t="s">
        <v>31</v>
      </c>
      <c r="H35" s="34"/>
      <c r="I35" s="17"/>
    </row>
    <row r="36" spans="1:9" ht="28.5" customHeight="1" x14ac:dyDescent="0.15">
      <c r="A36" s="17"/>
      <c r="B36" s="9" t="s">
        <v>11</v>
      </c>
      <c r="D36" s="32" t="s">
        <v>32</v>
      </c>
      <c r="E36" s="32"/>
      <c r="G36" s="35" t="s">
        <v>12</v>
      </c>
      <c r="H36" s="35"/>
      <c r="I36" s="17"/>
    </row>
    <row r="37" spans="1:9" x14ac:dyDescent="0.15">
      <c r="A37" s="17"/>
      <c r="I37" s="17"/>
    </row>
    <row r="38" spans="1:9" x14ac:dyDescent="0.15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="160" zoomScaleNormal="205" zoomScaleSheetLayoutView="160" workbookViewId="0">
      <selection activeCell="B32" sqref="B32:I3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15">
      <c r="A3" s="17"/>
      <c r="J3" s="17"/>
    </row>
    <row r="4" spans="1:10" x14ac:dyDescent="0.15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15">
      <c r="A5" s="17"/>
      <c r="B5" s="49" t="s">
        <v>1</v>
      </c>
      <c r="C5" s="49"/>
      <c r="D5" s="49"/>
      <c r="E5" s="50" t="str">
        <f>Programa!E5</f>
        <v>EN SISTEMAS COMPUTACIONALES</v>
      </c>
      <c r="F5" s="50"/>
      <c r="G5" s="50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7" t="str">
        <f>Programa!C7</f>
        <v>MTI IVONNE CARMONA LOEZA</v>
      </c>
      <c r="D7" s="47"/>
      <c r="E7" s="47"/>
      <c r="F7" s="47"/>
      <c r="G7" s="47"/>
      <c r="H7" s="47"/>
      <c r="I7" s="47"/>
      <c r="J7" s="17"/>
    </row>
    <row r="8" spans="1:10" x14ac:dyDescent="0.15">
      <c r="A8" s="17"/>
      <c r="B8" s="4" t="s">
        <v>14</v>
      </c>
      <c r="C8" s="47">
        <v>1</v>
      </c>
      <c r="D8" s="47"/>
      <c r="E8" s="8"/>
      <c r="G8" s="4" t="s">
        <v>3</v>
      </c>
      <c r="H8" s="30" t="str">
        <f>Programa!G8</f>
        <v>Ago-Dic 25</v>
      </c>
      <c r="I8" s="3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7" t="str">
        <f>Programa!C10</f>
        <v>TUTORIA Y DIRECCION INDIVIDUALIZADA (ASESORIA DE TESIS)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15">
      <c r="A13" s="18"/>
      <c r="B13" s="29" t="str">
        <f>Programa!B13</f>
        <v>Dirigir y Asesorar las actividades individuales de tesis.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15">
      <c r="A16" s="18"/>
      <c r="B16" s="29" t="str">
        <f>Programa!B16</f>
        <v>2 TESIS EN PROCESO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15">
      <c r="A19" s="18"/>
      <c r="B19" s="27" t="s">
        <v>15</v>
      </c>
      <c r="C19" s="27"/>
      <c r="D19" s="53" t="s">
        <v>16</v>
      </c>
      <c r="E19" s="53"/>
      <c r="F19" s="53"/>
      <c r="G19" s="27" t="s">
        <v>17</v>
      </c>
      <c r="H19" s="27"/>
      <c r="I19" s="20" t="s">
        <v>18</v>
      </c>
      <c r="J19" s="18"/>
    </row>
    <row r="20" spans="1:10" s="6" customFormat="1" ht="15" x14ac:dyDescent="0.2">
      <c r="A20" s="18"/>
      <c r="B20" s="51" t="str">
        <f>Programa!B20</f>
        <v>Asesor de tesis del proyecto " Implementación de la aplicación para solicitud de taxis Taxifinder" alumnos Luis Gerardo Vazquez Dominguez y Elias Dario Pavon Figarola</v>
      </c>
      <c r="C20" s="51"/>
      <c r="D20" s="52" t="str">
        <f>Programa!H20</f>
        <v>25/08/25 - 07/01/26</v>
      </c>
      <c r="E20" s="52"/>
      <c r="F20" s="52"/>
      <c r="G20" s="39" t="s">
        <v>33</v>
      </c>
      <c r="H20" s="41"/>
      <c r="I20" s="23">
        <v>0.33</v>
      </c>
      <c r="J20" s="18"/>
    </row>
    <row r="21" spans="1:10" s="6" customFormat="1" ht="15" x14ac:dyDescent="0.2">
      <c r="A21" s="18"/>
      <c r="B21" s="51" t="str">
        <f>Programa!B21</f>
        <v>Asesor de tesis del proyecto " Implementación del sistema web para el Control de inventarios y ventas de la boutique Edith" alumna Johana Jacquelin Osto Mazaba</v>
      </c>
      <c r="C21" s="51"/>
      <c r="D21" s="52" t="str">
        <f>Programa!H21</f>
        <v>25/08/25 - 07/01/26</v>
      </c>
      <c r="E21" s="52"/>
      <c r="F21" s="52"/>
      <c r="G21" s="39" t="s">
        <v>33</v>
      </c>
      <c r="H21" s="41"/>
      <c r="I21" s="23">
        <v>0.66</v>
      </c>
      <c r="J21" s="18"/>
    </row>
    <row r="22" spans="1:10" s="6" customFormat="1" x14ac:dyDescent="0.1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1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1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1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1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1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1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1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15">
      <c r="A32" s="18"/>
      <c r="B32" s="26" t="s">
        <v>36</v>
      </c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7" t="str">
        <f>Programa!D35</f>
        <v>ISC DIEGO DE JESUS VELAZQUEZ LUCHO</v>
      </c>
      <c r="E34" s="47"/>
      <c r="F34" s="47"/>
      <c r="H34" s="31" t="str">
        <f>Programa!G35</f>
        <v>MIA OCTAVIO OBIL MARTINEZ</v>
      </c>
      <c r="I34" s="31"/>
      <c r="J34" s="17"/>
    </row>
    <row r="35" spans="1:10" ht="39" customHeight="1" x14ac:dyDescent="0.15">
      <c r="A35" s="17"/>
      <c r="B35" s="9" t="str">
        <f>C7</f>
        <v>MTI IVONNE CARMONA LOEZA</v>
      </c>
      <c r="D35" s="54" t="s">
        <v>32</v>
      </c>
      <c r="E35" s="54"/>
      <c r="F35" s="5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2" zoomScale="175" zoomScaleNormal="175" zoomScaleSheetLayoutView="205" workbookViewId="0">
      <selection activeCell="I20" sqref="I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15">
      <c r="A5" s="17"/>
      <c r="B5" s="49" t="s">
        <v>1</v>
      </c>
      <c r="C5" s="49"/>
      <c r="D5" s="49"/>
      <c r="E5" s="50" t="str">
        <f>Programa!E5</f>
        <v>EN SISTEMAS COMPUTACIONALES</v>
      </c>
      <c r="F5" s="50"/>
      <c r="G5" s="50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7" t="str">
        <f>Programa!C7</f>
        <v>MTI IVONNE CARMONA LOEZA</v>
      </c>
      <c r="D7" s="47"/>
      <c r="E7" s="47"/>
      <c r="F7" s="47"/>
      <c r="G7" s="47"/>
      <c r="H7" s="47"/>
      <c r="I7" s="47"/>
      <c r="J7" s="17"/>
    </row>
    <row r="8" spans="1:10" x14ac:dyDescent="0.15">
      <c r="A8" s="17"/>
      <c r="B8" s="4" t="s">
        <v>14</v>
      </c>
      <c r="C8" s="47">
        <v>2</v>
      </c>
      <c r="D8" s="47"/>
      <c r="E8" s="8"/>
      <c r="G8" s="4" t="s">
        <v>3</v>
      </c>
      <c r="H8" s="30" t="str">
        <f>Programa!G8</f>
        <v>Ago-Dic 25</v>
      </c>
      <c r="I8" s="3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7" t="str">
        <f>Programa!C10</f>
        <v>TUTORIA Y DIRECCION INDIVIDUALIZADA (ASESORIA DE TESIS)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15">
      <c r="A13" s="18"/>
      <c r="B13" s="29" t="str">
        <f>Programa!B13</f>
        <v>Dirigir y Asesorar las actividades individuales de tesis.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15">
      <c r="A16" s="18"/>
      <c r="B16" s="29" t="str">
        <f>Programa!B16</f>
        <v>2 TESIS EN PROCESO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15">
      <c r="A19" s="18"/>
      <c r="B19" s="27" t="s">
        <v>15</v>
      </c>
      <c r="C19" s="27"/>
      <c r="D19" s="53" t="s">
        <v>16</v>
      </c>
      <c r="E19" s="53"/>
      <c r="F19" s="53"/>
      <c r="G19" s="27" t="s">
        <v>17</v>
      </c>
      <c r="H19" s="27"/>
      <c r="I19" s="20" t="s">
        <v>18</v>
      </c>
      <c r="J19" s="18"/>
    </row>
    <row r="20" spans="1:10" s="6" customFormat="1" x14ac:dyDescent="0.15">
      <c r="A20" s="18"/>
      <c r="B20" s="51" t="str">
        <f>Programa!B20</f>
        <v>Asesor de tesis del proyecto " Implementación de la aplicación para solicitud de taxis Taxifinder" alumnos Luis Gerardo Vazquez Dominguez y Elias Dario Pavon Figarola</v>
      </c>
      <c r="C20" s="51"/>
      <c r="D20" s="52" t="str">
        <f>Programa!H20</f>
        <v>25/08/25 - 07/01/26</v>
      </c>
      <c r="E20" s="52"/>
      <c r="F20" s="52"/>
      <c r="G20" s="51" t="s">
        <v>33</v>
      </c>
      <c r="H20" s="51"/>
      <c r="I20" s="10">
        <v>0.66</v>
      </c>
      <c r="J20" s="18"/>
    </row>
    <row r="21" spans="1:10" s="6" customFormat="1" x14ac:dyDescent="0.15">
      <c r="A21" s="18"/>
      <c r="B21" s="51" t="str">
        <f>Programa!B21</f>
        <v>Asesor de tesis del proyecto " Implementación del sistema web para el Control de inventarios y ventas de la boutique Edith" alumna Johana Jacquelin Osto Mazaba</v>
      </c>
      <c r="C21" s="51"/>
      <c r="D21" s="52" t="str">
        <f>Programa!H21</f>
        <v>25/08/25 - 07/01/26</v>
      </c>
      <c r="E21" s="52"/>
      <c r="F21" s="52"/>
      <c r="G21" s="51" t="s">
        <v>33</v>
      </c>
      <c r="H21" s="51"/>
      <c r="I21" s="10">
        <v>1</v>
      </c>
      <c r="J21" s="18"/>
    </row>
    <row r="22" spans="1:10" s="6" customFormat="1" x14ac:dyDescent="0.1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1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1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1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1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1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1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1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15">
      <c r="A32" s="18"/>
      <c r="B32" s="26" t="s">
        <v>37</v>
      </c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7" t="str">
        <f>Programa!D35</f>
        <v>ISC DIEGO DE JESUS VELAZQUEZ LUCHO</v>
      </c>
      <c r="E34" s="47"/>
      <c r="F34" s="47"/>
      <c r="H34" s="47" t="str">
        <f>Programa!G35</f>
        <v>MIA OCTAVIO OBIL MARTINEZ</v>
      </c>
      <c r="I34" s="47"/>
      <c r="J34" s="17"/>
    </row>
    <row r="35" spans="1:10" ht="28.5" customHeight="1" x14ac:dyDescent="0.15">
      <c r="A35" s="17"/>
      <c r="B35" s="9" t="str">
        <f>C7</f>
        <v>MTI IVONNE CARMONA LOEZA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15">
      <c r="A5" s="17"/>
      <c r="B5" s="49" t="s">
        <v>1</v>
      </c>
      <c r="C5" s="49"/>
      <c r="D5" s="49"/>
      <c r="E5" s="50" t="str">
        <f>Programa!E5</f>
        <v>EN SISTEMAS COMPUTACIONALES</v>
      </c>
      <c r="F5" s="50"/>
      <c r="G5" s="50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7" t="str">
        <f>Programa!C7</f>
        <v>MTI IVONNE CARMONA LOEZA</v>
      </c>
      <c r="D7" s="47"/>
      <c r="E7" s="47"/>
      <c r="F7" s="47"/>
      <c r="G7" s="47"/>
      <c r="H7" s="47"/>
      <c r="I7" s="47"/>
      <c r="J7" s="17"/>
    </row>
    <row r="8" spans="1:10" x14ac:dyDescent="0.15">
      <c r="A8" s="17"/>
      <c r="B8" s="4" t="s">
        <v>14</v>
      </c>
      <c r="C8" s="47">
        <v>3</v>
      </c>
      <c r="D8" s="47"/>
      <c r="E8" s="8"/>
      <c r="G8" s="4" t="s">
        <v>3</v>
      </c>
      <c r="H8" s="30" t="str">
        <f>Programa!G8</f>
        <v>Ago-Dic 25</v>
      </c>
      <c r="I8" s="3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7" t="str">
        <f>Programa!C10</f>
        <v>TUTORIA Y DIRECCION INDIVIDUALIZADA (ASESORIA DE TESIS)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15">
      <c r="A13" s="18"/>
      <c r="B13" s="29" t="str">
        <f>Programa!B13</f>
        <v>Dirigir y Asesorar las actividades individuales de tesis.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15">
      <c r="A16" s="18"/>
      <c r="B16" s="29" t="str">
        <f>Programa!B16</f>
        <v>2 TESIS EN PROCESO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15">
      <c r="A19" s="18"/>
      <c r="B19" s="27" t="s">
        <v>15</v>
      </c>
      <c r="C19" s="27"/>
      <c r="D19" s="53" t="s">
        <v>16</v>
      </c>
      <c r="E19" s="53"/>
      <c r="F19" s="53"/>
      <c r="G19" s="27" t="s">
        <v>17</v>
      </c>
      <c r="H19" s="27"/>
      <c r="I19" s="20" t="s">
        <v>18</v>
      </c>
      <c r="J19" s="18"/>
    </row>
    <row r="20" spans="1:10" s="6" customFormat="1" x14ac:dyDescent="0.15">
      <c r="A20" s="18"/>
      <c r="B20" s="51" t="str">
        <f>Programa!B20</f>
        <v>Asesor de tesis del proyecto " Implementación de la aplicación para solicitud de taxis Taxifinder" alumnos Luis Gerardo Vazquez Dominguez y Elias Dario Pavon Figarola</v>
      </c>
      <c r="C20" s="51"/>
      <c r="D20" s="52" t="str">
        <f>Programa!H20</f>
        <v>25/08/25 - 07/01/26</v>
      </c>
      <c r="E20" s="52"/>
      <c r="F20" s="52"/>
      <c r="G20" s="51"/>
      <c r="H20" s="51"/>
      <c r="I20" s="10"/>
      <c r="J20" s="18"/>
    </row>
    <row r="21" spans="1:10" s="6" customFormat="1" x14ac:dyDescent="0.15">
      <c r="A21" s="18"/>
      <c r="B21" s="51" t="str">
        <f>Programa!B21</f>
        <v>Asesor de tesis del proyecto " Implementación del sistema web para el Control de inventarios y ventas de la boutique Edith" alumna Johana Jacquelin Osto Mazaba</v>
      </c>
      <c r="C21" s="51"/>
      <c r="D21" s="52" t="str">
        <f>Programa!H21</f>
        <v>25/08/25 - 07/01/26</v>
      </c>
      <c r="E21" s="52"/>
      <c r="F21" s="52"/>
      <c r="G21" s="51"/>
      <c r="H21" s="51"/>
      <c r="I21" s="10"/>
      <c r="J21" s="18"/>
    </row>
    <row r="22" spans="1:10" s="6" customFormat="1" x14ac:dyDescent="0.15">
      <c r="A22" s="18"/>
      <c r="B22" s="51">
        <f>Programa!B22</f>
        <v>0</v>
      </c>
      <c r="C22" s="51"/>
      <c r="D22" s="52">
        <f>Programa!H22</f>
        <v>0</v>
      </c>
      <c r="E22" s="52"/>
      <c r="F22" s="52"/>
      <c r="G22" s="51"/>
      <c r="H22" s="51"/>
      <c r="I22" s="10"/>
      <c r="J22" s="18"/>
    </row>
    <row r="23" spans="1:10" s="6" customFormat="1" x14ac:dyDescent="0.15">
      <c r="A23" s="18"/>
      <c r="B23" s="51">
        <f>Programa!B23</f>
        <v>0</v>
      </c>
      <c r="C23" s="51"/>
      <c r="D23" s="52">
        <f>Programa!H23</f>
        <v>0</v>
      </c>
      <c r="E23" s="52"/>
      <c r="F23" s="52"/>
      <c r="G23" s="51"/>
      <c r="H23" s="51"/>
      <c r="I23" s="10"/>
      <c r="J23" s="18"/>
    </row>
    <row r="24" spans="1:10" s="6" customFormat="1" x14ac:dyDescent="0.1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1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1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1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1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1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1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7" t="str">
        <f>Programa!D35</f>
        <v>ISC DIEGO DE JESUS VELAZQUEZ LUCHO</v>
      </c>
      <c r="E34" s="47"/>
      <c r="F34" s="47"/>
      <c r="H34" s="47" t="str">
        <f>Programa!G35</f>
        <v>MIA OCTAVIO OBIL MARTINEZ</v>
      </c>
      <c r="I34" s="47"/>
      <c r="J34" s="17"/>
    </row>
    <row r="35" spans="1:10" ht="28.5" customHeight="1" x14ac:dyDescent="0.15">
      <c r="A35" s="17"/>
      <c r="B35" s="9" t="str">
        <f>C7</f>
        <v>MTI IVONNE CARMONA LOEZA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icarmonaloeza@gmail.com</cp:lastModifiedBy>
  <cp:revision/>
  <cp:lastPrinted>2025-07-02T21:52:58Z</cp:lastPrinted>
  <dcterms:created xsi:type="dcterms:W3CDTF">2022-07-23T13:46:58Z</dcterms:created>
  <dcterms:modified xsi:type="dcterms:W3CDTF">2025-11-04T15:38:58Z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