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iliana Irasema\Documents\AGO-DIC 25\REPORTES CALIF AGO-DIC 25\"/>
    </mc:Choice>
  </mc:AlternateContent>
  <xr:revisionPtr revIDLastSave="0" documentId="13_ncr:1_{7741B4A4-F730-4C1B-A199-DE0C38824B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05-B PLAN DE NEGOCIOS" sheetId="19" r:id="rId1"/>
    <sheet name="701-B PLAN FINANC" sheetId="16" r:id="rId2"/>
    <sheet name="104-A TALLER ADM" sheetId="13" r:id="rId3"/>
    <sheet name=" 705 B DISEÑO  (2)" sheetId="18" state="hidden" r:id="rId4"/>
    <sheet name="104-B TALLER ADM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9" l="1"/>
  <c r="H42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9" i="19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9" i="13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9" i="12"/>
  <c r="H43" i="12"/>
  <c r="H42" i="12"/>
  <c r="H39" i="13"/>
  <c r="H38" i="13"/>
</calcChain>
</file>

<file path=xl/sharedStrings.xml><?xml version="1.0" encoding="utf-8"?>
<sst xmlns="http://schemas.openxmlformats.org/spreadsheetml/2006/main" count="377" uniqueCount="226">
  <si>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</si>
  <si>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</si>
  <si>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</si>
  <si>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</si>
  <si>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</si>
  <si>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</si>
  <si>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</si>
  <si>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</si>
  <si>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</si>
  <si>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</si>
  <si>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</si>
  <si>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</si>
  <si>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</si>
  <si>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</si>
  <si>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</si>
  <si>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</si>
  <si>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</si>
  <si>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</si>
  <si>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</si>
  <si>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</si>
  <si>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</si>
  <si>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</si>
  <si>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</si>
  <si>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</si>
  <si>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</si>
  <si>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</si>
  <si>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</si>
  <si>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</si>
  <si>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</si>
  <si>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</si>
  <si>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</si>
  <si>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</si>
  <si>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</si>
  <si>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</si>
  <si>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</si>
  <si>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</si>
  <si>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</si>
  <si>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</si>
  <si>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</si>
  <si>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</si>
  <si>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</si>
  <si>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</si>
  <si>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</si>
  <si>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</si>
  <si>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</si>
  <si>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</si>
  <si>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</si>
  <si>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</si>
  <si>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</si>
  <si>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</si>
  <si>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</si>
  <si>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</si>
  <si>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</si>
  <si>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</si>
  <si>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</si>
  <si>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</si>
  <si>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</si>
  <si>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</si>
  <si>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</si>
  <si>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</si>
  <si>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</si>
  <si>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</si>
  <si>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</si>
  <si>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</si>
  <si>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</si>
  <si>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</si>
  <si>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</si>
  <si>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</si>
  <si>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</si>
  <si>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</si>
  <si>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</si>
  <si>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</si>
  <si>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</si>
  <si>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</si>
  <si>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</si>
  <si>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</si>
  <si>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</si>
  <si>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705 B</t>
  </si>
  <si>
    <t>DISEÑO DE PRODUCTOS TURISTICOS ALTERNATIVOS</t>
  </si>
  <si>
    <t>AGOSTO-DICIEMBRE 2025</t>
  </si>
  <si>
    <t>PLAN DE NEGOCIOS</t>
  </si>
  <si>
    <t>705-B</t>
  </si>
  <si>
    <t>MCA. LILIANA IRASEMA AGUIRRE CARDOZA</t>
  </si>
  <si>
    <t>GARCIA MARTINEZ LIZETH</t>
  </si>
  <si>
    <t>LUCHO MUÑOZ ALEYDIS LISETT</t>
  </si>
  <si>
    <t>LOPEZ CHIGUIL INDIRA</t>
  </si>
  <si>
    <t>RODRIGUEZ XOLO MONSERRAT</t>
  </si>
  <si>
    <t>TEMICH CHAGALA JOSE FERNANDO</t>
  </si>
  <si>
    <t>PLANEACION FINANCIERA</t>
  </si>
  <si>
    <t>701-B</t>
  </si>
  <si>
    <t>ALAVEZ DE LA HOZ ALFREDO</t>
  </si>
  <si>
    <t>CASTAÑEDA GONZALEZ JOSE ALEJANDRO</t>
  </si>
  <si>
    <t>GARCIA RUEDA ANDREK EDUARDO</t>
  </si>
  <si>
    <t>GOMEZ GOLPE JENIFER</t>
  </si>
  <si>
    <t>IXTEPAN JAUREGUI DAYANA</t>
  </si>
  <si>
    <t>LUCHO COTO FATIMA DE JESUS</t>
  </si>
  <si>
    <t>MIXTEGA CAYETANO MONICA</t>
  </si>
  <si>
    <t>PUCHETA PEREZ JONATHAN</t>
  </si>
  <si>
    <t>TEPOX DE JESUS ALEJANDRA</t>
  </si>
  <si>
    <t>221U0054</t>
  </si>
  <si>
    <t>221U0067</t>
  </si>
  <si>
    <t>221U0087</t>
  </si>
  <si>
    <t>211U0087</t>
  </si>
  <si>
    <t>221U0095</t>
  </si>
  <si>
    <t>221U0097</t>
  </si>
  <si>
    <t>211U0101</t>
  </si>
  <si>
    <t>221U0109</t>
  </si>
  <si>
    <t>221U0118</t>
  </si>
  <si>
    <t>251U0158</t>
  </si>
  <si>
    <t>TALLER DE ADMINISTRACION</t>
  </si>
  <si>
    <t>104-A</t>
  </si>
  <si>
    <t>ANOTA CORTES MARIA</t>
  </si>
  <si>
    <t>251U0159</t>
  </si>
  <si>
    <t>251U0160</t>
  </si>
  <si>
    <t>251U0161</t>
  </si>
  <si>
    <t>251U0162</t>
  </si>
  <si>
    <t>251U0163</t>
  </si>
  <si>
    <t>251U0164</t>
  </si>
  <si>
    <t>251U0165</t>
  </si>
  <si>
    <t>251U0166</t>
  </si>
  <si>
    <t>251U0167</t>
  </si>
  <si>
    <t>251U0168</t>
  </si>
  <si>
    <t>251U0169</t>
  </si>
  <si>
    <t>251U0170</t>
  </si>
  <si>
    <t>251U0171</t>
  </si>
  <si>
    <t>251U0172</t>
  </si>
  <si>
    <t>251U0173</t>
  </si>
  <si>
    <t>251U0174</t>
  </si>
  <si>
    <t>251U0175</t>
  </si>
  <si>
    <t>251U0176</t>
  </si>
  <si>
    <t>251U0177</t>
  </si>
  <si>
    <t>251U0178</t>
  </si>
  <si>
    <t>251U0179</t>
  </si>
  <si>
    <t>251U0180</t>
  </si>
  <si>
    <t>251U0181</t>
  </si>
  <si>
    <t>251U0182</t>
  </si>
  <si>
    <t>251U0183</t>
  </si>
  <si>
    <t>ARRES GIL ANE-LUZ DEL ANGEL</t>
  </si>
  <si>
    <t>ATAXCA PÉREZ JUAN FERNANDO</t>
  </si>
  <si>
    <t>CERVANTES CORTEZ EDGAR</t>
  </si>
  <si>
    <t>CHAPOL SEBA ISAI DE JESÚS</t>
  </si>
  <si>
    <t>COTA CADENA RUBEN ROMAN</t>
  </si>
  <si>
    <t>CÁCERES RUIZ ESTRELLA</t>
  </si>
  <si>
    <t>HERNANDEZ NOGUEROLA DYLAN</t>
  </si>
  <si>
    <t>HERNÁNDEZ GÓMEZ ELVIS</t>
  </si>
  <si>
    <t>HERNÁNDEZ MARTÍNEZ RICARDO DE JESÚS</t>
  </si>
  <si>
    <t>IXTEPAN TOTO SERGIO</t>
  </si>
  <si>
    <t>MACARIO TEOBA JESUS ADAIR.</t>
  </si>
  <si>
    <t>MALAGA VELASCO YAIR ALEXANDER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</si>
  <si>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</si>
  <si>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</si>
  <si>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</si>
  <si>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</si>
  <si>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</si>
  <si>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ROJAS TURRENT ALDEBARÁN DE JESÚS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</si>
  <si>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</si>
  <si>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</si>
  <si>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</si>
  <si>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</si>
  <si>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</si>
  <si>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</si>
  <si>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</si>
  <si>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251U0336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</si>
  <si>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</si>
  <si>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</si>
  <si>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</si>
  <si>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</si>
  <si>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</si>
  <si>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</si>
  <si>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</si>
  <si>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</si>
  <si>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</si>
  <si>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</si>
  <si>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</si>
  <si>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</si>
  <si>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</si>
  <si>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</si>
  <si>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</si>
  <si>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104-B</t>
  </si>
  <si>
    <t>BALDERAS CARDENAS MARIO DE JESUS</t>
  </si>
  <si>
    <t>251U0187</t>
  </si>
  <si>
    <t>251U0188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</si>
  <si>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</si>
  <si>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</si>
  <si>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</si>
  <si>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</si>
  <si>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</si>
  <si>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</si>
  <si>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</si>
  <si>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</si>
  <si>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</si>
  <si>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</si>
  <si>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</si>
  <si>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</si>
  <si>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</si>
  <si>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</si>
  <si>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</si>
  <si>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</si>
  <si>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</si>
  <si>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</si>
  <si>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</si>
  <si>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</si>
  <si>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MIXTEGA MALAGA XIMENA</t>
  </si>
  <si>
    <t>PAVA CHONTAL LIBNI LESEM</t>
  </si>
  <si>
    <t>POLITO ALEGRIA CRISTAL DEL CARMEN</t>
  </si>
  <si>
    <t>QUINO LIRA VLADIMIR DE JESÚS</t>
  </si>
  <si>
    <t>REYES GARCIA BRANDOM DHALY</t>
  </si>
  <si>
    <t>TELLO AVILA DIEGO</t>
  </si>
  <si>
    <t>TOTO SEBA JESÚS</t>
  </si>
  <si>
    <t>VALLE RODRIGUEZ RENE</t>
  </si>
  <si>
    <t>ZAPO JARA JOSE JULIAN</t>
  </si>
  <si>
    <t>251U0621</t>
  </si>
  <si>
    <t>251U0284</t>
  </si>
  <si>
    <t>251U0629</t>
  </si>
  <si>
    <t>251U0193</t>
  </si>
  <si>
    <t>251U0194</t>
  </si>
  <si>
    <t>251U0195</t>
  </si>
  <si>
    <t>251U0630</t>
  </si>
  <si>
    <t>251U0570</t>
  </si>
  <si>
    <t>251U0200</t>
  </si>
  <si>
    <t>251U0599</t>
  </si>
  <si>
    <t>251U0628</t>
  </si>
  <si>
    <t>S/E</t>
  </si>
  <si>
    <t>NA</t>
  </si>
  <si>
    <t>U5</t>
  </si>
  <si>
    <t>U6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</si>
</sst>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left"/>
    </xf>
    <xf numFmtId="0" fontId="0" fillId="0" borderId="13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6" xfId="0" applyFont="1" applyBorder="1"/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abSelected="1" zoomScale="152" zoomScaleNormal="152" workbookViewId="0">
      <selection activeCell="H44" sqref="H44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  <c r="M2" s="2"/>
    </row>
    <row r="3" spans="1:20" x14ac:dyDescent="0.25">
      <c r="B3" s="47" t="s">
        <v>8</v>
      </c>
      <c r="C3" s="47"/>
      <c r="D3" s="47"/>
      <c r="E3" s="47"/>
      <c r="F3" s="47"/>
      <c r="G3" s="47"/>
      <c r="H3" s="47"/>
      <c r="I3" s="47"/>
      <c r="J3" s="47"/>
      <c r="K3" s="47"/>
      <c r="L3" s="1"/>
      <c r="M3" s="1"/>
    </row>
    <row r="4" spans="1:20" x14ac:dyDescent="0.25">
      <c r="B4" t="s">
        <v>0</v>
      </c>
      <c r="C4" s="19" t="s">
        <v>80</v>
      </c>
      <c r="D4" s="19"/>
      <c r="E4" s="19"/>
      <c r="F4" s="19"/>
      <c r="H4" s="19" t="s">
        <v>1</v>
      </c>
      <c r="I4" s="19" t="s">
        <v>81</v>
      </c>
      <c r="J4" s="20"/>
      <c r="K4" t="s">
        <v>2</v>
      </c>
      <c r="L4" s="48">
        <v>45924</v>
      </c>
      <c r="M4" s="48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49" t="s">
        <v>79</v>
      </c>
      <c r="D6" s="49"/>
      <c r="E6" s="49"/>
      <c r="F6" s="49"/>
      <c r="H6" s="1"/>
      <c r="I6" s="17" t="s">
        <v>82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0" t="s">
        <v>5</v>
      </c>
      <c r="D8" s="50"/>
      <c r="E8" s="50"/>
      <c r="F8" s="50"/>
      <c r="G8" s="50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35">
        <v>1</v>
      </c>
      <c r="B9" s="3" t="s">
        <v>39</v>
      </c>
      <c r="C9" s="30" t="s">
        <v>67</v>
      </c>
      <c r="D9" s="31"/>
      <c r="E9" s="28"/>
      <c r="F9" s="28"/>
      <c r="G9" s="29"/>
      <c r="H9" s="4">
        <v>85</v>
      </c>
      <c r="I9" s="4"/>
      <c r="J9" s="4"/>
      <c r="K9" s="4"/>
      <c r="L9" s="8">
        <f>SUM(H9:J9)/3</f>
        <v>28.333333333333332</v>
      </c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30" t="s">
        <v>21</v>
      </c>
      <c r="D10" s="31"/>
      <c r="G10" s="26"/>
      <c r="H10" s="4">
        <v>85</v>
      </c>
      <c r="I10" s="4"/>
      <c r="J10" s="4"/>
      <c r="K10" s="4"/>
      <c r="L10" s="8">
        <f t="shared" ref="L10:L36" si="0">SUM(H10:J10)/3</f>
        <v>28.333333333333332</v>
      </c>
      <c r="Q10" s="1"/>
      <c r="R10" s="1"/>
      <c r="S10" s="1"/>
      <c r="T10" s="1"/>
    </row>
    <row r="11" spans="1:20" x14ac:dyDescent="0.25">
      <c r="A11" s="36">
        <v>3</v>
      </c>
      <c r="B11" s="3" t="s">
        <v>41</v>
      </c>
      <c r="C11" s="30" t="s">
        <v>68</v>
      </c>
      <c r="D11" s="31"/>
      <c r="E11" s="28"/>
      <c r="F11" s="28"/>
      <c r="G11" s="29"/>
      <c r="H11" s="4">
        <v>85</v>
      </c>
      <c r="I11" s="4"/>
      <c r="J11" s="4"/>
      <c r="K11" s="4"/>
      <c r="L11" s="8">
        <f t="shared" si="0"/>
        <v>28.333333333333332</v>
      </c>
      <c r="Q11" s="1"/>
      <c r="R11" s="1"/>
      <c r="S11" s="1"/>
      <c r="T11" s="1"/>
    </row>
    <row r="12" spans="1:20" x14ac:dyDescent="0.25">
      <c r="A12" s="36">
        <v>4</v>
      </c>
      <c r="B12" s="3" t="s">
        <v>42</v>
      </c>
      <c r="C12" s="30" t="s">
        <v>22</v>
      </c>
      <c r="D12" s="31"/>
      <c r="G12" s="26"/>
      <c r="H12" s="4">
        <v>85</v>
      </c>
      <c r="I12" s="4"/>
      <c r="J12" s="4"/>
      <c r="K12" s="4"/>
      <c r="L12" s="8">
        <f t="shared" si="0"/>
        <v>28.333333333333332</v>
      </c>
      <c r="Q12" s="1"/>
      <c r="R12" s="1"/>
      <c r="S12" s="1"/>
      <c r="T12" s="1"/>
    </row>
    <row r="13" spans="1:20" x14ac:dyDescent="0.25">
      <c r="A13" s="36">
        <v>5</v>
      </c>
      <c r="B13" s="3" t="s">
        <v>43</v>
      </c>
      <c r="C13" s="30" t="s">
        <v>83</v>
      </c>
      <c r="D13" s="31"/>
      <c r="E13" s="28"/>
      <c r="F13" s="28"/>
      <c r="G13" s="29"/>
      <c r="H13" s="4">
        <v>85</v>
      </c>
      <c r="I13" s="4"/>
      <c r="J13" s="4"/>
      <c r="K13" s="4"/>
      <c r="L13" s="8">
        <f t="shared" si="0"/>
        <v>28.333333333333332</v>
      </c>
      <c r="Q13" s="1"/>
      <c r="R13" s="1"/>
      <c r="S13" s="1"/>
      <c r="T13" s="1"/>
    </row>
    <row r="14" spans="1:20" x14ac:dyDescent="0.25">
      <c r="A14" s="36">
        <v>6</v>
      </c>
      <c r="B14" s="3" t="s">
        <v>44</v>
      </c>
      <c r="C14" s="30" t="s">
        <v>70</v>
      </c>
      <c r="D14" s="31"/>
      <c r="E14" s="28"/>
      <c r="F14" s="28"/>
      <c r="G14" s="29"/>
      <c r="H14" s="4">
        <v>85</v>
      </c>
      <c r="I14" s="4"/>
      <c r="J14" s="4"/>
      <c r="K14" s="4"/>
      <c r="L14" s="8">
        <f t="shared" si="0"/>
        <v>28.333333333333332</v>
      </c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s="30" t="s">
        <v>23</v>
      </c>
      <c r="D15" s="31"/>
      <c r="H15" s="4">
        <v>85</v>
      </c>
      <c r="I15" s="4"/>
      <c r="J15" s="4"/>
      <c r="K15" s="4"/>
      <c r="L15" s="8">
        <f t="shared" si="0"/>
        <v>28.333333333333332</v>
      </c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30" t="s">
        <v>37</v>
      </c>
      <c r="D16" s="31"/>
      <c r="E16" s="28"/>
      <c r="F16" s="28"/>
      <c r="G16" s="29"/>
      <c r="H16" s="4">
        <v>85</v>
      </c>
      <c r="I16" s="4"/>
      <c r="J16" s="4"/>
      <c r="K16" s="4"/>
      <c r="L16" s="8">
        <f t="shared" si="0"/>
        <v>28.333333333333332</v>
      </c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s="30" t="s">
        <v>84</v>
      </c>
      <c r="D17" s="31"/>
      <c r="H17" s="4">
        <v>85</v>
      </c>
      <c r="I17" s="4"/>
      <c r="J17" s="4"/>
      <c r="K17" s="4"/>
      <c r="L17" s="8">
        <f t="shared" si="0"/>
        <v>28.333333333333332</v>
      </c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30" t="s">
        <v>85</v>
      </c>
      <c r="D18" s="31"/>
      <c r="E18" s="28"/>
      <c r="F18" s="28"/>
      <c r="G18" s="29"/>
      <c r="H18" s="4">
        <v>80</v>
      </c>
      <c r="I18" s="4"/>
      <c r="J18" s="4"/>
      <c r="K18" s="4"/>
      <c r="L18" s="8">
        <f t="shared" si="0"/>
        <v>26.666666666666668</v>
      </c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s="32" t="s">
        <v>25</v>
      </c>
      <c r="D19" s="33"/>
      <c r="H19" s="4">
        <v>85</v>
      </c>
      <c r="I19" s="4"/>
      <c r="J19" s="4"/>
      <c r="K19" s="4"/>
      <c r="L19" s="8">
        <f t="shared" si="0"/>
        <v>28.333333333333332</v>
      </c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30" t="s">
        <v>38</v>
      </c>
      <c r="D20" s="31"/>
      <c r="E20" s="28"/>
      <c r="F20" s="28"/>
      <c r="G20" s="29"/>
      <c r="H20" s="4">
        <v>85</v>
      </c>
      <c r="I20" s="4"/>
      <c r="J20" s="4"/>
      <c r="K20" s="4"/>
      <c r="L20" s="8">
        <f t="shared" si="0"/>
        <v>28.333333333333332</v>
      </c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s="30" t="s">
        <v>26</v>
      </c>
      <c r="D21" s="31"/>
      <c r="H21" s="4">
        <v>85</v>
      </c>
      <c r="I21" s="4"/>
      <c r="J21" s="4"/>
      <c r="K21" s="4"/>
      <c r="L21" s="8">
        <f t="shared" si="0"/>
        <v>28.333333333333332</v>
      </c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30" t="s">
        <v>72</v>
      </c>
      <c r="D22" s="31"/>
      <c r="E22" s="28"/>
      <c r="F22" s="28"/>
      <c r="G22" s="29"/>
      <c r="H22" s="4">
        <v>85</v>
      </c>
      <c r="I22" s="4"/>
      <c r="J22" s="4"/>
      <c r="K22" s="4"/>
      <c r="L22" s="8">
        <f t="shared" si="0"/>
        <v>28.333333333333332</v>
      </c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s="30" t="s">
        <v>27</v>
      </c>
      <c r="D23" s="31"/>
      <c r="H23" s="4">
        <v>85</v>
      </c>
      <c r="I23" s="4"/>
      <c r="J23" s="4"/>
      <c r="K23" s="4"/>
      <c r="L23" s="8">
        <f t="shared" si="0"/>
        <v>28.333333333333332</v>
      </c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30" t="s">
        <v>73</v>
      </c>
      <c r="D24" s="31"/>
      <c r="E24" s="28"/>
      <c r="F24" s="28"/>
      <c r="G24" s="29"/>
      <c r="H24" s="4">
        <v>85</v>
      </c>
      <c r="I24" s="4"/>
      <c r="J24" s="4"/>
      <c r="K24" s="4"/>
      <c r="L24" s="8">
        <f t="shared" si="0"/>
        <v>28.333333333333332</v>
      </c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s="34" t="s">
        <v>28</v>
      </c>
      <c r="D25" s="34"/>
      <c r="H25" s="4">
        <v>85</v>
      </c>
      <c r="I25" s="4"/>
      <c r="J25" s="4"/>
      <c r="K25" s="4"/>
      <c r="L25" s="8">
        <f t="shared" si="0"/>
        <v>28.333333333333332</v>
      </c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34" t="s">
        <v>29</v>
      </c>
      <c r="D26" s="34"/>
      <c r="E26" s="28"/>
      <c r="F26" s="28"/>
      <c r="G26" s="29"/>
      <c r="H26" s="4">
        <v>85</v>
      </c>
      <c r="I26" s="4"/>
      <c r="J26" s="4"/>
      <c r="K26" s="4"/>
      <c r="L26" s="8">
        <f t="shared" si="0"/>
        <v>28.333333333333332</v>
      </c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s="30" t="s">
        <v>30</v>
      </c>
      <c r="D27" s="65"/>
      <c r="E27" s="5"/>
      <c r="F27" s="5"/>
      <c r="G27" s="5"/>
      <c r="H27" s="4">
        <v>85</v>
      </c>
      <c r="I27" s="4"/>
      <c r="J27" s="4"/>
      <c r="K27" s="4"/>
      <c r="L27" s="8">
        <f t="shared" si="0"/>
        <v>28.333333333333332</v>
      </c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30" t="s">
        <v>86</v>
      </c>
      <c r="D28" s="31"/>
      <c r="E28" s="65"/>
      <c r="F28" s="65"/>
      <c r="G28" s="31"/>
      <c r="H28" s="4">
        <v>85</v>
      </c>
      <c r="I28" s="4"/>
      <c r="J28" s="4"/>
      <c r="K28" s="4"/>
      <c r="L28" s="8">
        <f t="shared" si="0"/>
        <v>28.333333333333332</v>
      </c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s="30" t="s">
        <v>31</v>
      </c>
      <c r="D29" s="31"/>
      <c r="E29" s="5"/>
      <c r="F29" s="5"/>
      <c r="G29" s="5"/>
      <c r="H29" s="4">
        <v>85</v>
      </c>
      <c r="I29" s="4"/>
      <c r="J29" s="4"/>
      <c r="K29" s="4"/>
      <c r="L29" s="8">
        <f t="shared" si="0"/>
        <v>28.333333333333332</v>
      </c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59" t="s">
        <v>32</v>
      </c>
      <c r="D30" s="60"/>
      <c r="E30" s="60"/>
      <c r="F30" s="60"/>
      <c r="G30" s="66"/>
      <c r="H30" s="4">
        <v>85</v>
      </c>
      <c r="I30" s="4"/>
      <c r="J30" s="4"/>
      <c r="K30" s="4"/>
      <c r="L30" s="8">
        <f t="shared" si="0"/>
        <v>28.333333333333332</v>
      </c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s="30" t="s">
        <v>87</v>
      </c>
      <c r="D31" s="31"/>
      <c r="E31" s="5"/>
      <c r="F31" s="5"/>
      <c r="G31" s="5"/>
      <c r="H31" s="4">
        <v>85</v>
      </c>
      <c r="I31" s="4"/>
      <c r="J31" s="4"/>
      <c r="K31" s="4"/>
      <c r="L31" s="8">
        <f t="shared" si="0"/>
        <v>28.333333333333332</v>
      </c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59" t="s">
        <v>75</v>
      </c>
      <c r="D32" s="60"/>
      <c r="E32" s="60"/>
      <c r="F32" s="60"/>
      <c r="G32" s="66"/>
      <c r="H32" s="4">
        <v>85</v>
      </c>
      <c r="I32" s="4"/>
      <c r="J32" s="4"/>
      <c r="K32" s="4"/>
      <c r="L32" s="8">
        <f t="shared" si="0"/>
        <v>28.333333333333332</v>
      </c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s="30" t="s">
        <v>34</v>
      </c>
      <c r="D33" s="31"/>
      <c r="E33" s="5"/>
      <c r="F33" s="5"/>
      <c r="G33" s="5"/>
      <c r="H33" s="4">
        <v>85</v>
      </c>
      <c r="I33" s="4"/>
      <c r="J33" s="4"/>
      <c r="K33" s="4"/>
      <c r="L33" s="8">
        <f t="shared" si="0"/>
        <v>28.333333333333332</v>
      </c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59" t="s">
        <v>36</v>
      </c>
      <c r="D34" s="60"/>
      <c r="E34" s="60"/>
      <c r="F34" s="60"/>
      <c r="G34" s="66"/>
      <c r="H34" s="4">
        <v>85</v>
      </c>
      <c r="I34" s="4"/>
      <c r="J34" s="4"/>
      <c r="K34" s="4"/>
      <c r="L34" s="8">
        <f t="shared" si="0"/>
        <v>28.333333333333332</v>
      </c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s="5" t="s">
        <v>35</v>
      </c>
      <c r="D35" s="5"/>
      <c r="E35" s="5"/>
      <c r="F35" s="5"/>
      <c r="G35" s="5"/>
      <c r="H35" s="4">
        <v>85</v>
      </c>
      <c r="I35" s="4"/>
      <c r="J35" s="4"/>
      <c r="K35" s="4"/>
      <c r="L35" s="8">
        <f t="shared" si="0"/>
        <v>28.333333333333332</v>
      </c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30" t="s">
        <v>76</v>
      </c>
      <c r="D36" s="65"/>
      <c r="E36" s="65"/>
      <c r="F36" s="65"/>
      <c r="G36" s="31"/>
      <c r="H36" s="4">
        <v>85</v>
      </c>
      <c r="I36" s="4"/>
      <c r="J36" s="4"/>
      <c r="K36" s="4"/>
      <c r="L36" s="8">
        <f t="shared" si="0"/>
        <v>28.333333333333332</v>
      </c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25">
      <c r="A38" s="6"/>
      <c r="B38" s="3"/>
      <c r="C38" s="57"/>
      <c r="D38" s="58"/>
      <c r="E38" s="58"/>
      <c r="F38" s="58"/>
      <c r="G38" s="58"/>
      <c r="H38" s="3"/>
      <c r="I38" s="3"/>
      <c r="J38" s="3"/>
      <c r="K38" s="3"/>
      <c r="L38" s="9"/>
    </row>
    <row r="39" spans="1:20" x14ac:dyDescent="0.25">
      <c r="B39" s="56"/>
      <c r="C39" s="56"/>
      <c r="D39" s="1"/>
      <c r="G39" s="10" t="s">
        <v>15</v>
      </c>
      <c r="H39" s="10">
        <v>28</v>
      </c>
      <c r="I39" s="10"/>
      <c r="J39" s="10"/>
      <c r="K39" s="10"/>
      <c r="L39" s="14"/>
    </row>
    <row r="40" spans="1:20" x14ac:dyDescent="0.25">
      <c r="B40" s="56"/>
      <c r="C40" s="56"/>
      <c r="D40" s="7"/>
      <c r="G40" s="11" t="s">
        <v>16</v>
      </c>
      <c r="H40" s="11">
        <v>0</v>
      </c>
      <c r="I40" s="11"/>
      <c r="J40" s="11"/>
      <c r="K40" s="11"/>
      <c r="L40" s="11"/>
    </row>
    <row r="41" spans="1:20" x14ac:dyDescent="0.25">
      <c r="B41" s="56"/>
      <c r="C41" s="56"/>
      <c r="D41" s="56"/>
      <c r="G41" s="11" t="s">
        <v>17</v>
      </c>
      <c r="H41" s="11">
        <v>28</v>
      </c>
      <c r="I41" s="11"/>
      <c r="J41" s="11"/>
      <c r="K41" s="11"/>
      <c r="L41" s="11"/>
    </row>
    <row r="42" spans="1:20" x14ac:dyDescent="0.25">
      <c r="B42" s="56"/>
      <c r="C42" s="56"/>
      <c r="D42" s="1"/>
      <c r="G42" s="24" t="s">
        <v>12</v>
      </c>
      <c r="H42" s="12">
        <f>H39/H41</f>
        <v>1</v>
      </c>
      <c r="I42" s="13"/>
      <c r="J42" s="13"/>
      <c r="K42" s="13"/>
      <c r="L42" s="13"/>
    </row>
    <row r="43" spans="1:20" x14ac:dyDescent="0.25">
      <c r="B43" s="56"/>
      <c r="C43" s="56"/>
      <c r="D43" s="1"/>
      <c r="G43" s="24" t="s">
        <v>13</v>
      </c>
      <c r="H43" s="12">
        <f>H40/H41</f>
        <v>0</v>
      </c>
      <c r="I43" s="12"/>
      <c r="J43" s="12"/>
      <c r="K43" s="13"/>
      <c r="L43" s="13"/>
    </row>
    <row r="44" spans="1:20" x14ac:dyDescent="0.25">
      <c r="B44" s="56"/>
      <c r="C44" s="56"/>
      <c r="D44" s="7"/>
    </row>
    <row r="45" spans="1:20" x14ac:dyDescent="0.25">
      <c r="B45" s="1"/>
      <c r="C45" s="1"/>
      <c r="D45" s="7"/>
    </row>
    <row r="46" spans="1:20" x14ac:dyDescent="0.25">
      <c r="H46" s="54"/>
      <c r="I46" s="54"/>
      <c r="J46" s="54"/>
      <c r="K46" s="54"/>
    </row>
    <row r="47" spans="1:20" x14ac:dyDescent="0.25">
      <c r="H47" s="55" t="s">
        <v>14</v>
      </c>
      <c r="I47" s="55"/>
      <c r="J47" s="55"/>
      <c r="K47" s="55"/>
    </row>
  </sheetData>
  <mergeCells count="17"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T42"/>
  <sheetViews>
    <sheetView zoomScale="152" zoomScaleNormal="152"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6.14062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  <c r="M2" s="2"/>
    </row>
    <row r="3" spans="1:20" x14ac:dyDescent="0.25">
      <c r="B3" s="47" t="s">
        <v>8</v>
      </c>
      <c r="C3" s="47"/>
      <c r="D3" s="47"/>
      <c r="E3" s="47"/>
      <c r="F3" s="47"/>
      <c r="G3" s="47"/>
      <c r="H3" s="47"/>
      <c r="I3" s="47"/>
      <c r="J3" s="47"/>
      <c r="K3" s="47"/>
      <c r="L3" s="1"/>
      <c r="M3" s="1"/>
    </row>
    <row r="4" spans="1:20" x14ac:dyDescent="0.25">
      <c r="B4" t="s">
        <v>0</v>
      </c>
      <c r="C4" s="19" t="s">
        <v>88</v>
      </c>
      <c r="D4" s="19"/>
      <c r="E4" s="19"/>
      <c r="F4" s="19"/>
      <c r="H4" s="19" t="s">
        <v>1</v>
      </c>
      <c r="I4" s="19" t="s">
        <v>89</v>
      </c>
      <c r="J4" s="20"/>
      <c r="K4" t="s">
        <v>2</v>
      </c>
      <c r="L4" s="48">
        <v>45924</v>
      </c>
      <c r="M4" s="48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49" t="s">
        <v>79</v>
      </c>
      <c r="D6" s="49"/>
      <c r="E6" s="49"/>
      <c r="F6" s="49"/>
      <c r="H6" s="1"/>
      <c r="I6" s="17" t="s">
        <v>82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61" t="s">
        <v>5</v>
      </c>
      <c r="D8" s="50"/>
      <c r="E8" s="50"/>
      <c r="F8" s="50"/>
      <c r="G8" s="50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4">
        <v>1</v>
      </c>
      <c r="B9" s="3" t="s">
        <v>99</v>
      </c>
      <c r="C9" s="27" t="s">
        <v>90</v>
      </c>
      <c r="H9" s="4" t="s">
        <v>222</v>
      </c>
      <c r="I9" s="4"/>
      <c r="J9" s="4"/>
      <c r="K9" s="4"/>
      <c r="L9" s="8"/>
      <c r="Q9" s="1"/>
      <c r="R9" s="1"/>
      <c r="S9" s="1"/>
      <c r="T9" s="1"/>
    </row>
    <row r="10" spans="1:20" x14ac:dyDescent="0.25">
      <c r="A10" s="6">
        <v>2</v>
      </c>
      <c r="B10" s="3" t="s">
        <v>100</v>
      </c>
      <c r="C10" s="27" t="s">
        <v>91</v>
      </c>
      <c r="D10" s="28"/>
      <c r="E10" s="28"/>
      <c r="F10" s="28"/>
      <c r="G10" s="28"/>
      <c r="H10" s="4" t="s">
        <v>222</v>
      </c>
      <c r="I10" s="4"/>
      <c r="J10" s="4"/>
      <c r="K10" s="4"/>
      <c r="L10" s="9"/>
      <c r="Q10" s="1"/>
      <c r="R10" s="1"/>
      <c r="S10" s="1"/>
      <c r="T10" s="1"/>
    </row>
    <row r="11" spans="1:20" x14ac:dyDescent="0.25">
      <c r="A11" s="6">
        <v>3</v>
      </c>
      <c r="B11" s="3" t="s">
        <v>101</v>
      </c>
      <c r="C11" s="27" t="s">
        <v>92</v>
      </c>
      <c r="H11" s="4" t="s">
        <v>222</v>
      </c>
      <c r="I11" s="4"/>
      <c r="J11" s="4"/>
      <c r="K11" s="4"/>
      <c r="L11" s="9"/>
      <c r="Q11" s="1"/>
      <c r="R11" s="1"/>
      <c r="S11" s="1"/>
      <c r="T11" s="1"/>
    </row>
    <row r="12" spans="1:20" x14ac:dyDescent="0.25">
      <c r="A12" s="6">
        <v>4</v>
      </c>
      <c r="B12" s="3" t="s">
        <v>102</v>
      </c>
      <c r="C12" s="27" t="s">
        <v>93</v>
      </c>
      <c r="D12" s="28"/>
      <c r="E12" s="28"/>
      <c r="F12" s="28"/>
      <c r="G12" s="28"/>
      <c r="H12" s="4" t="s">
        <v>222</v>
      </c>
      <c r="I12" s="4"/>
      <c r="J12" s="4"/>
      <c r="K12" s="4"/>
      <c r="L12" s="9"/>
      <c r="Q12" s="1"/>
      <c r="R12" s="1"/>
      <c r="S12" s="1"/>
      <c r="T12" s="1"/>
    </row>
    <row r="13" spans="1:20" x14ac:dyDescent="0.25">
      <c r="A13" s="6">
        <v>5</v>
      </c>
      <c r="B13" s="3" t="s">
        <v>103</v>
      </c>
      <c r="C13" s="27" t="s">
        <v>94</v>
      </c>
      <c r="D13" s="37"/>
      <c r="E13" s="37"/>
      <c r="F13" s="37"/>
      <c r="G13" s="38"/>
      <c r="H13" s="4" t="s">
        <v>222</v>
      </c>
      <c r="I13" s="4"/>
      <c r="J13" s="4"/>
      <c r="K13" s="4"/>
      <c r="L13" s="9"/>
      <c r="Q13" s="1"/>
      <c r="R13" s="1"/>
      <c r="S13" s="1"/>
      <c r="T13" s="1"/>
    </row>
    <row r="14" spans="1:20" x14ac:dyDescent="0.25">
      <c r="A14" s="6">
        <v>6</v>
      </c>
      <c r="B14" s="3" t="s">
        <v>104</v>
      </c>
      <c r="C14" s="27" t="s">
        <v>95</v>
      </c>
      <c r="H14" s="4" t="s">
        <v>222</v>
      </c>
      <c r="I14" s="4"/>
      <c r="J14" s="4"/>
      <c r="K14" s="4"/>
      <c r="L14" s="9"/>
      <c r="Q14" s="1"/>
      <c r="R14" s="1"/>
      <c r="S14" s="1"/>
      <c r="T14" s="1"/>
    </row>
    <row r="15" spans="1:20" x14ac:dyDescent="0.25">
      <c r="A15" s="6">
        <v>7</v>
      </c>
      <c r="B15" s="3" t="s">
        <v>105</v>
      </c>
      <c r="C15" s="27" t="s">
        <v>96</v>
      </c>
      <c r="D15" s="28"/>
      <c r="E15" s="28"/>
      <c r="F15" s="28"/>
      <c r="G15" s="28"/>
      <c r="H15" s="4" t="s">
        <v>222</v>
      </c>
      <c r="I15" s="4"/>
      <c r="J15" s="4"/>
      <c r="K15" s="4"/>
      <c r="L15" s="9"/>
      <c r="Q15" s="1"/>
      <c r="R15" s="1"/>
      <c r="S15" s="1"/>
      <c r="T15" s="1"/>
    </row>
    <row r="16" spans="1:20" x14ac:dyDescent="0.25">
      <c r="A16" s="6">
        <v>8</v>
      </c>
      <c r="B16" s="3" t="s">
        <v>106</v>
      </c>
      <c r="C16" s="27" t="s">
        <v>97</v>
      </c>
      <c r="H16" s="4" t="s">
        <v>222</v>
      </c>
      <c r="I16" s="4"/>
      <c r="J16" s="4"/>
      <c r="K16" s="4"/>
      <c r="L16" s="9"/>
      <c r="Q16" s="1"/>
      <c r="R16" s="1"/>
      <c r="S16" s="1"/>
      <c r="T16" s="1"/>
    </row>
    <row r="17" spans="1:20" x14ac:dyDescent="0.25">
      <c r="A17" s="6">
        <v>9</v>
      </c>
      <c r="B17" s="3" t="s">
        <v>107</v>
      </c>
      <c r="C17" s="27" t="s">
        <v>98</v>
      </c>
      <c r="D17" s="28"/>
      <c r="E17" s="28"/>
      <c r="F17" s="28"/>
      <c r="G17" s="28"/>
      <c r="H17" s="4" t="s">
        <v>222</v>
      </c>
      <c r="I17" s="4"/>
      <c r="J17" s="4"/>
      <c r="K17" s="4"/>
      <c r="L17" s="9"/>
      <c r="Q17" s="1"/>
      <c r="R17" s="1"/>
      <c r="S17" s="1"/>
      <c r="T17" s="1"/>
    </row>
    <row r="18" spans="1:20" x14ac:dyDescent="0.25">
      <c r="A18" s="15">
        <v>10</v>
      </c>
      <c r="B18" s="3"/>
      <c r="H18" s="4"/>
      <c r="I18" s="4"/>
      <c r="J18" s="4"/>
      <c r="K18" s="4"/>
      <c r="L18" s="9"/>
      <c r="Q18" s="1"/>
      <c r="R18" s="1"/>
      <c r="S18" s="1"/>
      <c r="T18" s="1"/>
    </row>
    <row r="19" spans="1:20" x14ac:dyDescent="0.25">
      <c r="A19" s="15">
        <v>11</v>
      </c>
      <c r="B19" s="3"/>
      <c r="C19" s="27"/>
      <c r="D19" s="28"/>
      <c r="E19" s="28"/>
      <c r="F19" s="28"/>
      <c r="G19" s="28"/>
      <c r="H19" s="4"/>
      <c r="I19" s="4"/>
      <c r="J19" s="4"/>
      <c r="K19" s="4"/>
      <c r="L19" s="9"/>
      <c r="Q19" s="1"/>
      <c r="R19" s="1"/>
      <c r="S19" s="1"/>
      <c r="T19" s="1"/>
    </row>
    <row r="20" spans="1:20" x14ac:dyDescent="0.25">
      <c r="A20" s="15">
        <v>12</v>
      </c>
      <c r="B20" s="3"/>
      <c r="H20" s="4"/>
      <c r="I20" s="4"/>
      <c r="J20" s="4"/>
      <c r="K20" s="4"/>
      <c r="L20" s="9"/>
      <c r="Q20" s="1"/>
      <c r="R20" s="1"/>
      <c r="S20" s="1"/>
      <c r="T20" s="1"/>
    </row>
    <row r="21" spans="1:20" x14ac:dyDescent="0.25">
      <c r="A21" s="15">
        <v>13</v>
      </c>
      <c r="B21" s="3"/>
      <c r="C21" s="27"/>
      <c r="D21" s="28"/>
      <c r="E21" s="28"/>
      <c r="F21" s="28"/>
      <c r="G21" s="28"/>
      <c r="H21" s="4"/>
      <c r="I21" s="4"/>
      <c r="J21" s="4"/>
      <c r="K21" s="4"/>
      <c r="L21" s="9"/>
      <c r="Q21" s="1"/>
      <c r="R21" s="16"/>
      <c r="S21" s="1"/>
      <c r="T21" s="1"/>
    </row>
    <row r="22" spans="1:20" x14ac:dyDescent="0.25">
      <c r="A22" s="6">
        <v>14</v>
      </c>
      <c r="B22" s="3"/>
      <c r="C22" s="51"/>
      <c r="D22" s="52"/>
      <c r="E22" s="52"/>
      <c r="F22" s="52"/>
      <c r="G22" s="53"/>
      <c r="H22" s="4"/>
      <c r="I22" s="4"/>
      <c r="J22" s="4"/>
      <c r="K22" s="4"/>
      <c r="L22" s="9"/>
      <c r="Q22" s="1"/>
      <c r="R22" s="16"/>
      <c r="S22" s="1"/>
      <c r="T22" s="1"/>
    </row>
    <row r="23" spans="1:20" x14ac:dyDescent="0.25">
      <c r="A23" s="6">
        <v>15</v>
      </c>
      <c r="B23" s="3"/>
      <c r="C23" s="51"/>
      <c r="D23" s="52"/>
      <c r="E23" s="52"/>
      <c r="F23" s="52"/>
      <c r="G23" s="53"/>
      <c r="H23" s="4"/>
      <c r="I23" s="4"/>
      <c r="J23" s="4"/>
      <c r="K23" s="4"/>
      <c r="L23" s="9"/>
      <c r="Q23" s="1"/>
      <c r="R23" s="16"/>
      <c r="S23" s="1"/>
      <c r="T23" s="1"/>
    </row>
    <row r="24" spans="1:20" x14ac:dyDescent="0.25">
      <c r="A24" s="15">
        <v>16</v>
      </c>
      <c r="C24" s="62"/>
      <c r="D24" s="63"/>
      <c r="E24" s="63"/>
      <c r="F24" s="63"/>
      <c r="G24" s="64"/>
      <c r="H24" s="4"/>
      <c r="I24" s="4"/>
      <c r="J24" s="4"/>
      <c r="K24" s="4"/>
      <c r="L24" s="9"/>
      <c r="Q24" s="1"/>
      <c r="R24" s="16"/>
      <c r="S24" s="1"/>
      <c r="T24" s="1"/>
    </row>
    <row r="25" spans="1:20" x14ac:dyDescent="0.25">
      <c r="A25" s="6">
        <v>17</v>
      </c>
      <c r="B25" s="3"/>
      <c r="C25" s="27"/>
      <c r="D25" s="28"/>
      <c r="E25" s="28"/>
      <c r="F25" s="28"/>
      <c r="G25" s="28"/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25">
      <c r="A26" s="6">
        <v>18</v>
      </c>
      <c r="B26" s="3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25">
      <c r="A27" s="6">
        <v>19</v>
      </c>
      <c r="B27" s="3"/>
      <c r="C27" s="27"/>
      <c r="D27" s="28"/>
      <c r="E27" s="28"/>
      <c r="F27" s="28"/>
      <c r="G27" s="28"/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25">
      <c r="A28" s="6">
        <v>20</v>
      </c>
      <c r="B28" s="3"/>
      <c r="C28" s="27"/>
      <c r="D28" s="28"/>
      <c r="E28" s="28"/>
      <c r="F28" s="28"/>
      <c r="G28" s="28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25">
      <c r="A29" s="6">
        <v>21</v>
      </c>
      <c r="B29" s="3"/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25">
      <c r="A30" s="6"/>
      <c r="B30" s="3"/>
      <c r="C30" s="59"/>
      <c r="D30" s="60"/>
      <c r="E30" s="60"/>
      <c r="F30" s="60"/>
      <c r="G30" s="60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25">
      <c r="A31" s="6"/>
      <c r="B31" s="3"/>
      <c r="C31" s="59"/>
      <c r="D31" s="60"/>
      <c r="E31" s="60"/>
      <c r="F31" s="60"/>
      <c r="G31" s="60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25">
      <c r="A32" s="6"/>
      <c r="B32" s="3"/>
      <c r="C32" s="59"/>
      <c r="D32" s="60"/>
      <c r="E32" s="60"/>
      <c r="F32" s="60"/>
      <c r="G32" s="60"/>
      <c r="H32" s="4"/>
      <c r="I32" s="4"/>
      <c r="J32" s="4"/>
      <c r="K32" s="4"/>
      <c r="L32" s="9"/>
      <c r="Q32" s="1"/>
      <c r="R32" s="1"/>
      <c r="S32" s="1"/>
      <c r="T32" s="1"/>
    </row>
    <row r="33" spans="1:12" x14ac:dyDescent="0.25">
      <c r="A33" s="6"/>
      <c r="B33" s="3"/>
      <c r="C33" s="57"/>
      <c r="D33" s="58"/>
      <c r="E33" s="58"/>
      <c r="F33" s="58"/>
      <c r="G33" s="58"/>
      <c r="H33" s="3"/>
      <c r="I33" s="3"/>
      <c r="J33" s="3"/>
      <c r="K33" s="3"/>
      <c r="L33" s="9"/>
    </row>
    <row r="34" spans="1:12" x14ac:dyDescent="0.25">
      <c r="B34" s="56"/>
      <c r="C34" s="56"/>
      <c r="D34" s="1"/>
      <c r="F34" t="s">
        <v>15</v>
      </c>
      <c r="G34" s="10"/>
      <c r="H34" s="10">
        <v>21</v>
      </c>
      <c r="I34" s="10"/>
      <c r="J34" s="10"/>
      <c r="K34" s="10"/>
      <c r="L34" s="14"/>
    </row>
    <row r="35" spans="1:12" x14ac:dyDescent="0.25">
      <c r="B35" s="56"/>
      <c r="C35" s="56"/>
      <c r="D35" s="7"/>
      <c r="F35" t="s">
        <v>16</v>
      </c>
      <c r="G35" s="11"/>
      <c r="H35" s="11">
        <v>0</v>
      </c>
      <c r="I35" s="11"/>
      <c r="J35" s="11"/>
      <c r="K35" s="11"/>
      <c r="L35" s="11"/>
    </row>
    <row r="36" spans="1:12" x14ac:dyDescent="0.25">
      <c r="B36" s="56"/>
      <c r="C36" s="56"/>
      <c r="D36" s="56"/>
      <c r="F36" s="11" t="s">
        <v>17</v>
      </c>
      <c r="H36" s="11">
        <v>21</v>
      </c>
      <c r="I36" s="11"/>
      <c r="J36" s="11"/>
      <c r="K36" s="11"/>
      <c r="L36" s="11"/>
    </row>
    <row r="37" spans="1:12" x14ac:dyDescent="0.25">
      <c r="B37" s="56"/>
      <c r="C37" s="56"/>
      <c r="D37" s="1"/>
      <c r="F37" t="s">
        <v>12</v>
      </c>
      <c r="G37" s="24"/>
      <c r="H37" s="12">
        <v>1</v>
      </c>
      <c r="I37" s="13"/>
      <c r="J37" s="13"/>
      <c r="K37" s="13"/>
      <c r="L37" s="13"/>
    </row>
    <row r="38" spans="1:12" x14ac:dyDescent="0.25">
      <c r="B38" s="56"/>
      <c r="C38" s="56"/>
      <c r="D38" s="1"/>
      <c r="F38" t="s">
        <v>13</v>
      </c>
      <c r="G38" s="24"/>
      <c r="H38" s="12">
        <v>0</v>
      </c>
      <c r="I38" s="12"/>
      <c r="J38" s="12"/>
      <c r="K38" s="13"/>
      <c r="L38" s="13"/>
    </row>
    <row r="39" spans="1:12" x14ac:dyDescent="0.25">
      <c r="B39" s="56"/>
      <c r="C39" s="56"/>
      <c r="D39" s="7"/>
    </row>
    <row r="40" spans="1:12" x14ac:dyDescent="0.25">
      <c r="B40" s="1"/>
      <c r="C40" s="1"/>
      <c r="D40" s="7"/>
    </row>
    <row r="41" spans="1:12" x14ac:dyDescent="0.25">
      <c r="H41" s="54"/>
      <c r="I41" s="54"/>
      <c r="J41" s="54"/>
      <c r="K41" s="54"/>
    </row>
    <row r="42" spans="1:12" x14ac:dyDescent="0.25">
      <c r="H42" s="55" t="s">
        <v>14</v>
      </c>
      <c r="I42" s="55"/>
      <c r="J42" s="55"/>
      <c r="K42" s="55"/>
    </row>
  </sheetData>
  <mergeCells count="20">
    <mergeCell ref="C32:G32"/>
    <mergeCell ref="A2:K2"/>
    <mergeCell ref="B3:K3"/>
    <mergeCell ref="L4:M4"/>
    <mergeCell ref="C6:F6"/>
    <mergeCell ref="C8:G8"/>
    <mergeCell ref="C22:G22"/>
    <mergeCell ref="C23:G23"/>
    <mergeCell ref="C24:G24"/>
    <mergeCell ref="C30:G30"/>
    <mergeCell ref="C31:G31"/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V43"/>
  <sheetViews>
    <sheetView topLeftCell="A6" zoomScale="152" zoomScaleNormal="152" workbookViewId="0">
      <selection activeCell="M12" sqref="M12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7.42578125" customWidth="1"/>
    <col min="8" max="8" width="9.42578125" customWidth="1"/>
    <col min="9" max="9" width="9.140625" customWidth="1"/>
    <col min="10" max="12" width="8.28515625" customWidth="1"/>
    <col min="13" max="13" width="7.28515625" customWidth="1"/>
    <col min="14" max="14" width="8.7109375" customWidth="1"/>
    <col min="15" max="16" width="5.7109375" customWidth="1"/>
  </cols>
  <sheetData>
    <row r="2" spans="1:22" ht="15.7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</row>
    <row r="3" spans="1:22" x14ac:dyDescent="0.25">
      <c r="B3" s="47" t="s">
        <v>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"/>
      <c r="O3" s="1"/>
    </row>
    <row r="4" spans="1:22" x14ac:dyDescent="0.25">
      <c r="B4" t="s">
        <v>0</v>
      </c>
      <c r="C4" s="19" t="s">
        <v>109</v>
      </c>
      <c r="D4" s="19"/>
      <c r="E4" s="19"/>
      <c r="F4" s="19"/>
      <c r="H4" s="19" t="s">
        <v>1</v>
      </c>
      <c r="I4" s="19" t="s">
        <v>110</v>
      </c>
      <c r="J4" s="20"/>
      <c r="K4" s="20"/>
      <c r="L4" s="20"/>
      <c r="M4" t="s">
        <v>2</v>
      </c>
      <c r="N4" s="48">
        <v>45924</v>
      </c>
      <c r="O4" s="48"/>
    </row>
    <row r="5" spans="1:22" ht="6.75" customHeight="1" x14ac:dyDescent="0.25">
      <c r="C5" s="5"/>
      <c r="D5" s="5"/>
      <c r="E5" s="5"/>
      <c r="F5" s="5"/>
    </row>
    <row r="6" spans="1:22" x14ac:dyDescent="0.25">
      <c r="B6" t="s">
        <v>3</v>
      </c>
      <c r="C6" s="49" t="s">
        <v>79</v>
      </c>
      <c r="D6" s="49"/>
      <c r="E6" s="49"/>
      <c r="F6" s="49"/>
      <c r="H6" s="1"/>
      <c r="I6" s="17" t="s">
        <v>82</v>
      </c>
      <c r="J6" s="17"/>
      <c r="K6" s="17"/>
      <c r="L6" s="17"/>
      <c r="M6" s="17"/>
      <c r="N6" s="18"/>
      <c r="O6" s="18"/>
      <c r="P6" s="18"/>
    </row>
    <row r="7" spans="1:22" ht="11.25" customHeight="1" x14ac:dyDescent="0.25"/>
    <row r="8" spans="1:22" x14ac:dyDescent="0.25">
      <c r="A8" s="3" t="s">
        <v>4</v>
      </c>
      <c r="B8" s="3" t="s">
        <v>6</v>
      </c>
      <c r="C8" s="50" t="s">
        <v>5</v>
      </c>
      <c r="D8" s="50"/>
      <c r="E8" s="50"/>
      <c r="F8" s="50"/>
      <c r="G8" s="50"/>
      <c r="H8" s="4" t="s">
        <v>7</v>
      </c>
      <c r="I8" s="4" t="s">
        <v>10</v>
      </c>
      <c r="J8" s="4" t="s">
        <v>11</v>
      </c>
      <c r="K8" s="4" t="s">
        <v>20</v>
      </c>
      <c r="L8" s="4" t="s">
        <v>224</v>
      </c>
      <c r="M8" s="4" t="s">
        <v>225</v>
      </c>
      <c r="N8" s="8" t="s">
        <v>18</v>
      </c>
    </row>
    <row r="9" spans="1:22" x14ac:dyDescent="0.25">
      <c r="A9" s="4">
        <v>1</v>
      </c>
      <c r="B9" s="3" t="s">
        <v>108</v>
      </c>
      <c r="C9" s="27" t="s">
        <v>111</v>
      </c>
      <c r="H9" s="4">
        <v>80</v>
      </c>
      <c r="I9" s="4"/>
      <c r="J9" s="4"/>
      <c r="K9" s="4"/>
      <c r="L9" s="4"/>
      <c r="M9" s="4"/>
      <c r="N9" s="8">
        <f>SUM(H9:M9)/6</f>
        <v>13.333333333333334</v>
      </c>
      <c r="S9" s="1"/>
      <c r="T9" s="1"/>
      <c r="U9" s="1"/>
      <c r="V9" s="1"/>
    </row>
    <row r="10" spans="1:22" x14ac:dyDescent="0.25">
      <c r="A10" s="6">
        <v>2</v>
      </c>
      <c r="B10" s="3" t="s">
        <v>162</v>
      </c>
      <c r="C10" s="27" t="s">
        <v>137</v>
      </c>
      <c r="D10" s="28"/>
      <c r="E10" s="28"/>
      <c r="F10" s="28"/>
      <c r="G10" s="28"/>
      <c r="H10" s="4">
        <v>85</v>
      </c>
      <c r="I10" s="4"/>
      <c r="J10" s="4"/>
      <c r="K10" s="4"/>
      <c r="L10" s="4"/>
      <c r="M10" s="4"/>
      <c r="N10" s="8">
        <f t="shared" ref="N10:N34" si="0">SUM(H10:M10)/6</f>
        <v>14.166666666666666</v>
      </c>
      <c r="S10" s="1"/>
      <c r="T10" s="1"/>
      <c r="U10" s="1"/>
      <c r="V10" s="1"/>
    </row>
    <row r="11" spans="1:22" x14ac:dyDescent="0.25">
      <c r="A11" s="6">
        <v>3</v>
      </c>
      <c r="B11" s="3" t="s">
        <v>112</v>
      </c>
      <c r="C11" s="27" t="s">
        <v>138</v>
      </c>
      <c r="H11" s="21">
        <v>80</v>
      </c>
      <c r="I11" s="4"/>
      <c r="J11" s="4"/>
      <c r="K11" s="4"/>
      <c r="L11" s="4"/>
      <c r="M11" s="4"/>
      <c r="N11" s="8">
        <f t="shared" si="0"/>
        <v>13.333333333333334</v>
      </c>
      <c r="S11" s="1"/>
      <c r="T11" s="1"/>
      <c r="U11" s="1"/>
      <c r="V11" s="1"/>
    </row>
    <row r="12" spans="1:22" x14ac:dyDescent="0.25">
      <c r="A12" s="6">
        <v>4</v>
      </c>
      <c r="B12" s="3" t="s">
        <v>116</v>
      </c>
      <c r="C12" s="27" t="s">
        <v>139</v>
      </c>
      <c r="D12" s="28"/>
      <c r="E12" s="28"/>
      <c r="F12" s="28"/>
      <c r="G12" s="28"/>
      <c r="H12" s="4">
        <v>85</v>
      </c>
      <c r="I12" s="4"/>
      <c r="J12" s="4"/>
      <c r="K12" s="4"/>
      <c r="L12" s="4"/>
      <c r="M12" s="4"/>
      <c r="N12" s="8">
        <f t="shared" si="0"/>
        <v>14.166666666666666</v>
      </c>
      <c r="S12" s="1"/>
      <c r="T12" s="1"/>
      <c r="U12" s="1"/>
      <c r="V12" s="1"/>
    </row>
    <row r="13" spans="1:22" x14ac:dyDescent="0.25">
      <c r="A13" s="6">
        <v>5</v>
      </c>
      <c r="B13" s="3" t="s">
        <v>117</v>
      </c>
      <c r="C13" s="27" t="s">
        <v>140</v>
      </c>
      <c r="D13" s="37"/>
      <c r="E13" s="37"/>
      <c r="F13" s="37"/>
      <c r="G13" s="38"/>
      <c r="H13" s="4">
        <v>80</v>
      </c>
      <c r="I13" s="4"/>
      <c r="J13" s="4"/>
      <c r="K13" s="4"/>
      <c r="L13" s="4"/>
      <c r="M13" s="4"/>
      <c r="N13" s="8">
        <f t="shared" si="0"/>
        <v>13.333333333333334</v>
      </c>
      <c r="S13" s="1"/>
      <c r="T13" s="1"/>
      <c r="U13" s="1"/>
      <c r="V13" s="1"/>
    </row>
    <row r="14" spans="1:22" x14ac:dyDescent="0.25">
      <c r="A14" s="6">
        <v>6</v>
      </c>
      <c r="B14" s="3" t="s">
        <v>121</v>
      </c>
      <c r="C14" s="27" t="s">
        <v>141</v>
      </c>
      <c r="H14" s="4">
        <v>85</v>
      </c>
      <c r="I14" s="4"/>
      <c r="J14" s="4"/>
      <c r="K14" s="4"/>
      <c r="L14" s="4"/>
      <c r="M14" s="4"/>
      <c r="N14" s="8">
        <f t="shared" si="0"/>
        <v>14.166666666666666</v>
      </c>
      <c r="S14" s="1"/>
      <c r="T14" s="1"/>
      <c r="U14" s="1"/>
      <c r="V14" s="1"/>
    </row>
    <row r="15" spans="1:22" x14ac:dyDescent="0.25">
      <c r="A15" s="6">
        <v>7</v>
      </c>
      <c r="B15" s="3" t="s">
        <v>123</v>
      </c>
      <c r="C15" s="27" t="s">
        <v>142</v>
      </c>
      <c r="D15" s="28"/>
      <c r="E15" s="28"/>
      <c r="F15" s="28"/>
      <c r="G15" s="28"/>
      <c r="H15" s="4">
        <v>90</v>
      </c>
      <c r="I15" s="4"/>
      <c r="J15" s="4"/>
      <c r="K15" s="4"/>
      <c r="L15" s="4"/>
      <c r="M15" s="4"/>
      <c r="N15" s="8">
        <f t="shared" si="0"/>
        <v>15</v>
      </c>
      <c r="S15" s="1"/>
      <c r="T15" s="1"/>
      <c r="U15" s="1"/>
      <c r="V15" s="1"/>
    </row>
    <row r="16" spans="1:22" x14ac:dyDescent="0.25">
      <c r="A16" s="6">
        <v>8</v>
      </c>
      <c r="B16" s="3" t="s">
        <v>130</v>
      </c>
      <c r="C16" s="27" t="s">
        <v>143</v>
      </c>
      <c r="H16" s="4">
        <v>80</v>
      </c>
      <c r="I16" s="4"/>
      <c r="J16" s="4"/>
      <c r="K16" s="4"/>
      <c r="L16" s="4"/>
      <c r="M16" s="4"/>
      <c r="N16" s="8">
        <f t="shared" si="0"/>
        <v>13.333333333333334</v>
      </c>
      <c r="S16" s="1"/>
      <c r="T16" s="1"/>
      <c r="U16" s="1"/>
      <c r="V16" s="1"/>
    </row>
    <row r="17" spans="1:22" x14ac:dyDescent="0.25">
      <c r="A17" s="6">
        <v>9</v>
      </c>
      <c r="B17" s="3" t="s">
        <v>131</v>
      </c>
      <c r="C17" s="27" t="s">
        <v>144</v>
      </c>
      <c r="D17" s="28"/>
      <c r="E17" s="28"/>
      <c r="F17" s="28"/>
      <c r="G17" s="28"/>
      <c r="H17" s="4">
        <v>80</v>
      </c>
      <c r="I17" s="4"/>
      <c r="J17" s="4"/>
      <c r="K17" s="4"/>
      <c r="L17" s="4"/>
      <c r="M17" s="4"/>
      <c r="N17" s="8">
        <f t="shared" si="0"/>
        <v>13.333333333333334</v>
      </c>
      <c r="S17" s="1"/>
      <c r="T17" s="1"/>
      <c r="U17" s="1"/>
      <c r="V17" s="1"/>
    </row>
    <row r="18" spans="1:22" x14ac:dyDescent="0.25">
      <c r="A18" s="15">
        <v>10</v>
      </c>
      <c r="B18" s="3" t="s">
        <v>132</v>
      </c>
      <c r="C18" s="27" t="s">
        <v>145</v>
      </c>
      <c r="H18" s="4">
        <v>80</v>
      </c>
      <c r="I18" s="4"/>
      <c r="J18" s="4"/>
      <c r="K18" s="4"/>
      <c r="L18" s="4"/>
      <c r="M18" s="4"/>
      <c r="N18" s="8">
        <f t="shared" si="0"/>
        <v>13.333333333333334</v>
      </c>
      <c r="S18" s="1"/>
      <c r="T18" s="1"/>
      <c r="U18" s="1"/>
      <c r="V18" s="1"/>
    </row>
    <row r="19" spans="1:22" x14ac:dyDescent="0.25">
      <c r="A19" s="15">
        <v>11</v>
      </c>
      <c r="B19" s="3" t="s">
        <v>133</v>
      </c>
      <c r="C19" s="27" t="s">
        <v>146</v>
      </c>
      <c r="D19" s="28"/>
      <c r="E19" s="28"/>
      <c r="F19" s="28"/>
      <c r="G19" s="28"/>
      <c r="H19" s="4" t="s">
        <v>223</v>
      </c>
      <c r="I19" s="4"/>
      <c r="J19" s="4"/>
      <c r="K19" s="4"/>
      <c r="L19" s="4"/>
      <c r="M19" s="4"/>
      <c r="N19" s="8">
        <f t="shared" si="0"/>
        <v>0</v>
      </c>
      <c r="S19" s="1"/>
      <c r="T19" s="1"/>
      <c r="U19" s="1"/>
      <c r="V19" s="1"/>
    </row>
    <row r="20" spans="1:22" x14ac:dyDescent="0.25">
      <c r="A20" s="15">
        <v>12</v>
      </c>
      <c r="B20" s="3" t="s">
        <v>163</v>
      </c>
      <c r="C20" s="27" t="s">
        <v>147</v>
      </c>
      <c r="H20" s="4">
        <v>80</v>
      </c>
      <c r="I20" s="4"/>
      <c r="J20" s="4"/>
      <c r="K20" s="4"/>
      <c r="L20" s="4"/>
      <c r="M20" s="4"/>
      <c r="N20" s="8">
        <f t="shared" si="0"/>
        <v>13.333333333333334</v>
      </c>
      <c r="S20" s="1"/>
      <c r="T20" s="1"/>
      <c r="U20" s="1"/>
      <c r="V20" s="1"/>
    </row>
    <row r="21" spans="1:22" x14ac:dyDescent="0.25">
      <c r="A21" s="15">
        <v>13</v>
      </c>
      <c r="B21" s="3" t="s">
        <v>164</v>
      </c>
      <c r="C21" s="27" t="s">
        <v>148</v>
      </c>
      <c r="D21" s="28"/>
      <c r="E21" s="28"/>
      <c r="F21" s="28"/>
      <c r="G21" s="28"/>
      <c r="H21" s="4">
        <v>85</v>
      </c>
      <c r="I21" s="4"/>
      <c r="J21" s="4"/>
      <c r="K21" s="4"/>
      <c r="L21" s="4"/>
      <c r="M21" s="4"/>
      <c r="N21" s="8">
        <f t="shared" si="0"/>
        <v>14.166666666666666</v>
      </c>
      <c r="S21" s="1"/>
      <c r="T21" s="16"/>
      <c r="U21" s="1"/>
      <c r="V21" s="1"/>
    </row>
    <row r="22" spans="1:22" x14ac:dyDescent="0.25">
      <c r="A22" s="6">
        <v>14</v>
      </c>
      <c r="B22" s="3" t="s">
        <v>165</v>
      </c>
      <c r="C22" s="27" t="s">
        <v>149</v>
      </c>
      <c r="D22" s="37"/>
      <c r="E22" s="37"/>
      <c r="F22" s="37"/>
      <c r="G22" s="38"/>
      <c r="H22" s="4">
        <v>80</v>
      </c>
      <c r="I22" s="4"/>
      <c r="J22" s="4"/>
      <c r="K22" s="4"/>
      <c r="L22" s="4"/>
      <c r="M22" s="4"/>
      <c r="N22" s="8">
        <f t="shared" si="0"/>
        <v>13.333333333333334</v>
      </c>
      <c r="S22" s="1"/>
      <c r="T22" s="16"/>
      <c r="U22" s="1"/>
      <c r="V22" s="1"/>
    </row>
    <row r="23" spans="1:22" x14ac:dyDescent="0.25">
      <c r="A23" s="6">
        <v>15</v>
      </c>
      <c r="B23" s="3" t="s">
        <v>166</v>
      </c>
      <c r="C23" s="27" t="s">
        <v>150</v>
      </c>
      <c r="D23" s="37"/>
      <c r="E23" s="37"/>
      <c r="F23" s="37"/>
      <c r="G23" s="38"/>
      <c r="H23" s="4">
        <v>85</v>
      </c>
      <c r="I23" s="4"/>
      <c r="J23" s="4"/>
      <c r="K23" s="4"/>
      <c r="L23" s="4"/>
      <c r="M23" s="4"/>
      <c r="N23" s="8">
        <f t="shared" si="0"/>
        <v>14.166666666666666</v>
      </c>
      <c r="S23" s="1"/>
      <c r="T23" s="16"/>
      <c r="U23" s="1"/>
      <c r="V23" s="1"/>
    </row>
    <row r="24" spans="1:22" x14ac:dyDescent="0.25">
      <c r="A24" s="6">
        <v>16</v>
      </c>
      <c r="B24" s="3" t="s">
        <v>167</v>
      </c>
      <c r="C24" s="27" t="s">
        <v>151</v>
      </c>
      <c r="D24" s="40"/>
      <c r="E24" s="40"/>
      <c r="F24" s="40"/>
      <c r="G24" s="41"/>
      <c r="H24" s="4">
        <v>90</v>
      </c>
      <c r="I24" s="4"/>
      <c r="J24" s="4"/>
      <c r="K24" s="4"/>
      <c r="L24" s="4"/>
      <c r="M24" s="4"/>
      <c r="N24" s="8">
        <f t="shared" si="0"/>
        <v>15</v>
      </c>
      <c r="S24" s="1"/>
      <c r="T24" s="16"/>
      <c r="U24" s="1"/>
      <c r="V24" s="1"/>
    </row>
    <row r="25" spans="1:22" x14ac:dyDescent="0.25">
      <c r="A25" s="6">
        <v>17</v>
      </c>
      <c r="B25" s="3" t="s">
        <v>168</v>
      </c>
      <c r="C25" s="27" t="s">
        <v>152</v>
      </c>
      <c r="D25" s="37"/>
      <c r="E25" s="37"/>
      <c r="F25" s="37"/>
      <c r="G25" s="38"/>
      <c r="H25" s="4">
        <v>80</v>
      </c>
      <c r="I25" s="4"/>
      <c r="J25" s="4"/>
      <c r="K25" s="4"/>
      <c r="L25" s="4"/>
      <c r="M25" s="4"/>
      <c r="N25" s="8">
        <f t="shared" si="0"/>
        <v>13.333333333333334</v>
      </c>
      <c r="S25" s="1"/>
      <c r="T25" s="16"/>
      <c r="U25" s="1"/>
      <c r="V25" s="1"/>
    </row>
    <row r="26" spans="1:22" x14ac:dyDescent="0.25">
      <c r="A26" s="6">
        <v>18</v>
      </c>
      <c r="B26" s="3" t="s">
        <v>169</v>
      </c>
      <c r="C26" s="27" t="s">
        <v>153</v>
      </c>
      <c r="D26" s="28"/>
      <c r="E26" s="28"/>
      <c r="F26" s="28"/>
      <c r="G26" s="28"/>
      <c r="H26" s="4">
        <v>85</v>
      </c>
      <c r="I26" s="4"/>
      <c r="J26" s="4"/>
      <c r="K26" s="4"/>
      <c r="L26" s="4"/>
      <c r="M26" s="4"/>
      <c r="N26" s="8">
        <f t="shared" si="0"/>
        <v>14.166666666666666</v>
      </c>
      <c r="S26" s="1"/>
      <c r="T26" s="1"/>
      <c r="U26" s="1"/>
      <c r="V26" s="1"/>
    </row>
    <row r="27" spans="1:22" x14ac:dyDescent="0.25">
      <c r="A27" s="6">
        <v>19</v>
      </c>
      <c r="B27" s="3" t="s">
        <v>170</v>
      </c>
      <c r="C27" s="27" t="s">
        <v>154</v>
      </c>
      <c r="H27" s="4">
        <v>80</v>
      </c>
      <c r="I27" s="4"/>
      <c r="J27" s="4"/>
      <c r="K27" s="4"/>
      <c r="L27" s="4"/>
      <c r="M27" s="4"/>
      <c r="N27" s="8">
        <f t="shared" si="0"/>
        <v>13.333333333333334</v>
      </c>
      <c r="S27" s="1"/>
      <c r="T27" s="1"/>
      <c r="U27" s="1"/>
      <c r="V27" s="1"/>
    </row>
    <row r="28" spans="1:22" x14ac:dyDescent="0.25">
      <c r="A28" s="6">
        <v>20</v>
      </c>
      <c r="B28" s="3" t="s">
        <v>171</v>
      </c>
      <c r="C28" s="27" t="s">
        <v>155</v>
      </c>
      <c r="D28" s="28"/>
      <c r="E28" s="28"/>
      <c r="F28" s="28"/>
      <c r="G28" s="28"/>
      <c r="H28" s="4">
        <v>90</v>
      </c>
      <c r="I28" s="4"/>
      <c r="J28" s="4"/>
      <c r="K28" s="4"/>
      <c r="L28" s="4"/>
      <c r="M28" s="4"/>
      <c r="N28" s="8">
        <f t="shared" si="0"/>
        <v>15</v>
      </c>
      <c r="S28" s="1"/>
      <c r="T28" s="1"/>
      <c r="U28" s="1"/>
      <c r="V28" s="1"/>
    </row>
    <row r="29" spans="1:22" x14ac:dyDescent="0.25">
      <c r="A29" s="6">
        <v>21</v>
      </c>
      <c r="B29" s="3" t="s">
        <v>172</v>
      </c>
      <c r="C29" s="27" t="s">
        <v>156</v>
      </c>
      <c r="D29" s="28"/>
      <c r="E29" s="28"/>
      <c r="F29" s="28"/>
      <c r="G29" s="28"/>
      <c r="H29" s="4">
        <v>90</v>
      </c>
      <c r="I29" s="4"/>
      <c r="J29" s="4"/>
      <c r="K29" s="4"/>
      <c r="L29" s="4"/>
      <c r="M29" s="4"/>
      <c r="N29" s="8">
        <f t="shared" si="0"/>
        <v>15</v>
      </c>
      <c r="S29" s="1"/>
      <c r="T29" s="1"/>
      <c r="U29" s="1"/>
      <c r="V29" s="1"/>
    </row>
    <row r="30" spans="1:22" x14ac:dyDescent="0.25">
      <c r="A30" s="6">
        <v>22</v>
      </c>
      <c r="B30" s="3" t="s">
        <v>173</v>
      </c>
      <c r="C30" s="27" t="s">
        <v>157</v>
      </c>
      <c r="H30" s="4">
        <v>85</v>
      </c>
      <c r="I30" s="4"/>
      <c r="J30" s="4"/>
      <c r="K30" s="4"/>
      <c r="L30" s="4"/>
      <c r="M30" s="4"/>
      <c r="N30" s="8">
        <f t="shared" si="0"/>
        <v>14.166666666666666</v>
      </c>
      <c r="S30" s="1"/>
      <c r="T30" s="1"/>
      <c r="U30" s="1"/>
      <c r="V30" s="1"/>
    </row>
    <row r="31" spans="1:22" x14ac:dyDescent="0.25">
      <c r="A31" s="6">
        <v>23</v>
      </c>
      <c r="B31" s="3" t="s">
        <v>174</v>
      </c>
      <c r="C31" s="27" t="s">
        <v>158</v>
      </c>
      <c r="D31" s="23"/>
      <c r="E31" s="23"/>
      <c r="F31" s="23"/>
      <c r="G31" s="23"/>
      <c r="H31" s="4">
        <v>80</v>
      </c>
      <c r="I31" s="4"/>
      <c r="J31" s="4"/>
      <c r="K31" s="4"/>
      <c r="L31" s="4"/>
      <c r="M31" s="4"/>
      <c r="N31" s="8">
        <f t="shared" si="0"/>
        <v>13.333333333333334</v>
      </c>
      <c r="S31" s="1"/>
      <c r="T31" s="1"/>
      <c r="U31" s="1"/>
      <c r="V31" s="1"/>
    </row>
    <row r="32" spans="1:22" x14ac:dyDescent="0.25">
      <c r="A32" s="6">
        <v>24</v>
      </c>
      <c r="B32" s="3" t="s">
        <v>175</v>
      </c>
      <c r="C32" s="27" t="s">
        <v>159</v>
      </c>
      <c r="D32" s="23"/>
      <c r="E32" s="23"/>
      <c r="F32" s="23"/>
      <c r="G32" s="23"/>
      <c r="H32" s="4">
        <v>85</v>
      </c>
      <c r="I32" s="4"/>
      <c r="J32" s="4"/>
      <c r="K32" s="4"/>
      <c r="L32" s="4"/>
      <c r="M32" s="4"/>
      <c r="N32" s="8">
        <f t="shared" si="0"/>
        <v>14.166666666666666</v>
      </c>
      <c r="S32" s="1"/>
      <c r="T32" s="1"/>
      <c r="U32" s="1"/>
      <c r="V32" s="1"/>
    </row>
    <row r="33" spans="1:22" x14ac:dyDescent="0.25">
      <c r="A33" s="6">
        <v>25</v>
      </c>
      <c r="B33" s="3" t="s">
        <v>176</v>
      </c>
      <c r="C33" s="27" t="s">
        <v>160</v>
      </c>
      <c r="D33" s="23"/>
      <c r="E33" s="23"/>
      <c r="F33" s="23"/>
      <c r="G33" s="23"/>
      <c r="H33" s="4">
        <v>80</v>
      </c>
      <c r="I33" s="4"/>
      <c r="J33" s="4"/>
      <c r="K33" s="4"/>
      <c r="L33" s="4"/>
      <c r="M33" s="4"/>
      <c r="N33" s="8">
        <f t="shared" si="0"/>
        <v>13.333333333333334</v>
      </c>
      <c r="S33" s="1"/>
      <c r="T33" s="1"/>
      <c r="U33" s="1"/>
      <c r="V33" s="1"/>
    </row>
    <row r="34" spans="1:22" x14ac:dyDescent="0.25">
      <c r="A34" s="6">
        <v>26</v>
      </c>
      <c r="B34" s="3" t="s">
        <v>177</v>
      </c>
      <c r="C34" s="27" t="s">
        <v>161</v>
      </c>
      <c r="D34" s="39"/>
      <c r="E34" s="39"/>
      <c r="F34" s="39"/>
      <c r="G34" s="39"/>
      <c r="H34" s="4">
        <v>80</v>
      </c>
      <c r="I34" s="3"/>
      <c r="J34" s="3"/>
      <c r="K34" s="3"/>
      <c r="L34" s="3"/>
      <c r="M34" s="3"/>
      <c r="N34" s="8">
        <f t="shared" si="0"/>
        <v>13.333333333333334</v>
      </c>
    </row>
    <row r="35" spans="1:22" x14ac:dyDescent="0.25">
      <c r="B35" s="56"/>
      <c r="C35" s="56"/>
      <c r="D35" s="1"/>
      <c r="F35" t="s">
        <v>15</v>
      </c>
      <c r="G35" s="10"/>
      <c r="H35" s="10">
        <v>25</v>
      </c>
      <c r="I35" s="10"/>
      <c r="J35" s="10"/>
      <c r="K35" s="10"/>
      <c r="L35" s="10"/>
      <c r="M35" s="10"/>
      <c r="N35" s="14"/>
    </row>
    <row r="36" spans="1:22" x14ac:dyDescent="0.25">
      <c r="B36" s="56"/>
      <c r="C36" s="56"/>
      <c r="D36" s="7"/>
      <c r="F36" t="s">
        <v>16</v>
      </c>
      <c r="G36" s="11"/>
      <c r="H36" s="11">
        <v>1</v>
      </c>
      <c r="I36" s="11"/>
      <c r="J36" s="11"/>
      <c r="K36" s="11"/>
      <c r="L36" s="11"/>
      <c r="M36" s="11"/>
      <c r="N36" s="11"/>
    </row>
    <row r="37" spans="1:22" x14ac:dyDescent="0.25">
      <c r="B37" s="56"/>
      <c r="C37" s="56"/>
      <c r="D37" s="56"/>
      <c r="G37" s="11" t="s">
        <v>17</v>
      </c>
      <c r="H37" s="11">
        <v>26</v>
      </c>
      <c r="I37" s="11"/>
      <c r="J37" s="11"/>
      <c r="K37" s="11"/>
      <c r="L37" s="11"/>
      <c r="M37" s="11"/>
      <c r="N37" s="11"/>
    </row>
    <row r="38" spans="1:22" x14ac:dyDescent="0.25">
      <c r="B38" s="56"/>
      <c r="C38" s="56"/>
      <c r="D38" s="1"/>
      <c r="F38" t="s">
        <v>12</v>
      </c>
      <c r="G38" s="24"/>
      <c r="H38" s="12">
        <f>H35/H37</f>
        <v>0.96153846153846156</v>
      </c>
      <c r="I38" s="13"/>
      <c r="J38" s="13"/>
      <c r="K38" s="13"/>
      <c r="L38" s="13"/>
      <c r="M38" s="13"/>
      <c r="N38" s="13"/>
    </row>
    <row r="39" spans="1:22" x14ac:dyDescent="0.25">
      <c r="B39" s="56"/>
      <c r="C39" s="56"/>
      <c r="D39" s="1"/>
      <c r="F39" t="s">
        <v>13</v>
      </c>
      <c r="G39" s="24"/>
      <c r="H39" s="12">
        <f>H36/H37</f>
        <v>3.8461538461538464E-2</v>
      </c>
      <c r="I39" s="12"/>
      <c r="J39" s="12"/>
      <c r="K39" s="12"/>
      <c r="L39" s="12"/>
      <c r="M39" s="13"/>
      <c r="N39" s="13"/>
    </row>
    <row r="40" spans="1:22" x14ac:dyDescent="0.25">
      <c r="B40" s="56"/>
      <c r="C40" s="56"/>
      <c r="D40" s="7"/>
    </row>
    <row r="41" spans="1:22" x14ac:dyDescent="0.25">
      <c r="B41" s="1"/>
      <c r="C41" s="1"/>
      <c r="D41" s="7"/>
    </row>
    <row r="42" spans="1:22" x14ac:dyDescent="0.25">
      <c r="H42" s="54"/>
      <c r="I42" s="54"/>
      <c r="J42" s="54"/>
      <c r="K42" s="54"/>
      <c r="L42" s="54"/>
      <c r="M42" s="54"/>
    </row>
    <row r="43" spans="1:22" x14ac:dyDescent="0.25">
      <c r="H43" s="55" t="s">
        <v>14</v>
      </c>
      <c r="I43" s="55"/>
      <c r="J43" s="55"/>
      <c r="K43" s="55"/>
      <c r="L43" s="55"/>
      <c r="M43" s="55"/>
    </row>
  </sheetData>
  <mergeCells count="13">
    <mergeCell ref="N4:O4"/>
    <mergeCell ref="C6:F6"/>
    <mergeCell ref="C8:G8"/>
    <mergeCell ref="B35:C35"/>
    <mergeCell ref="B36:C36"/>
    <mergeCell ref="B37:D37"/>
    <mergeCell ref="A2:M2"/>
    <mergeCell ref="B3:M3"/>
    <mergeCell ref="H42:M42"/>
    <mergeCell ref="H43:M43"/>
    <mergeCell ref="B38:C38"/>
    <mergeCell ref="B39:C39"/>
    <mergeCell ref="B40:C40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  <c r="M2" s="2"/>
    </row>
    <row r="3" spans="1:20" x14ac:dyDescent="0.25">
      <c r="B3" s="47" t="s">
        <v>8</v>
      </c>
      <c r="C3" s="47"/>
      <c r="D3" s="47"/>
      <c r="E3" s="47"/>
      <c r="F3" s="47"/>
      <c r="G3" s="47"/>
      <c r="H3" s="47"/>
      <c r="I3" s="47"/>
      <c r="J3" s="47"/>
      <c r="K3" s="47"/>
      <c r="L3" s="1"/>
      <c r="M3" s="1"/>
    </row>
    <row r="4" spans="1:20" x14ac:dyDescent="0.25">
      <c r="B4" t="s">
        <v>0</v>
      </c>
      <c r="C4" s="19" t="s">
        <v>78</v>
      </c>
      <c r="D4" s="19"/>
      <c r="E4" s="19"/>
      <c r="F4" s="19"/>
      <c r="H4" s="19" t="s">
        <v>1</v>
      </c>
      <c r="I4" s="19" t="s">
        <v>77</v>
      </c>
      <c r="J4" s="20"/>
      <c r="K4" t="s">
        <v>2</v>
      </c>
      <c r="L4" s="48">
        <v>45924</v>
      </c>
      <c r="M4" s="48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49" t="s">
        <v>79</v>
      </c>
      <c r="D6" s="49"/>
      <c r="E6" s="49"/>
      <c r="F6" s="49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0" t="s">
        <v>5</v>
      </c>
      <c r="D8" s="50"/>
      <c r="E8" s="50"/>
      <c r="F8" s="50"/>
      <c r="G8" s="50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4">
        <v>1</v>
      </c>
      <c r="B9" s="3" t="s">
        <v>39</v>
      </c>
      <c r="C9" s="27" t="s">
        <v>67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25" t="s">
        <v>21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25">
      <c r="A11" s="6">
        <v>3</v>
      </c>
      <c r="B11" s="3" t="s">
        <v>41</v>
      </c>
      <c r="C11" s="27" t="s">
        <v>68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25">
      <c r="A12" s="6">
        <v>4</v>
      </c>
      <c r="B12" s="3" t="s">
        <v>42</v>
      </c>
      <c r="C12" s="25" t="s">
        <v>22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25">
      <c r="A13" s="6">
        <v>5</v>
      </c>
      <c r="B13" s="3" t="s">
        <v>43</v>
      </c>
      <c r="C13" s="27" t="s">
        <v>69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25">
      <c r="A14" s="6">
        <v>6</v>
      </c>
      <c r="B14" s="3" t="s">
        <v>44</v>
      </c>
      <c r="C14" s="27" t="s">
        <v>70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t="s">
        <v>23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27" t="s">
        <v>37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t="s">
        <v>71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27" t="s">
        <v>24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t="s">
        <v>25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27" t="s">
        <v>38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t="s">
        <v>26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27" t="s">
        <v>72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t="s">
        <v>27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27" t="s">
        <v>73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t="s">
        <v>28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27" t="s">
        <v>29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t="s">
        <v>30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27" t="s">
        <v>74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t="s">
        <v>31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27" t="s">
        <v>32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t="s">
        <v>33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27" t="s">
        <v>75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t="s">
        <v>34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27" t="s">
        <v>36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t="s">
        <v>35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27" t="s">
        <v>76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25">
      <c r="A38" s="6"/>
      <c r="B38" s="3"/>
      <c r="C38" s="57"/>
      <c r="D38" s="58"/>
      <c r="E38" s="58"/>
      <c r="F38" s="58"/>
      <c r="G38" s="58"/>
      <c r="H38" s="3"/>
      <c r="I38" s="3"/>
      <c r="J38" s="3"/>
      <c r="K38" s="3"/>
      <c r="L38" s="9"/>
    </row>
    <row r="39" spans="1:20" x14ac:dyDescent="0.25">
      <c r="B39" s="56"/>
      <c r="C39" s="56"/>
      <c r="D39" s="1"/>
      <c r="G39" s="10" t="s">
        <v>15</v>
      </c>
      <c r="H39" s="10"/>
      <c r="I39" s="10"/>
      <c r="J39" s="10"/>
      <c r="K39" s="10"/>
      <c r="L39" s="14"/>
    </row>
    <row r="40" spans="1:20" x14ac:dyDescent="0.25">
      <c r="B40" s="56"/>
      <c r="C40" s="56"/>
      <c r="D40" s="7"/>
      <c r="G40" s="11" t="s">
        <v>16</v>
      </c>
      <c r="H40" s="11"/>
      <c r="I40" s="11"/>
      <c r="J40" s="11"/>
      <c r="K40" s="11"/>
      <c r="L40" s="11"/>
    </row>
    <row r="41" spans="1:20" x14ac:dyDescent="0.25">
      <c r="B41" s="56"/>
      <c r="C41" s="56"/>
      <c r="D41" s="56"/>
      <c r="G41" s="11" t="s">
        <v>17</v>
      </c>
      <c r="H41" s="11"/>
      <c r="I41" s="11"/>
      <c r="J41" s="11"/>
      <c r="K41" s="11"/>
      <c r="L41" s="11"/>
    </row>
    <row r="42" spans="1:20" x14ac:dyDescent="0.25">
      <c r="B42" s="56"/>
      <c r="C42" s="56"/>
      <c r="D42" s="1"/>
      <c r="G42" s="24" t="s">
        <v>12</v>
      </c>
      <c r="H42" s="12"/>
      <c r="I42" s="13"/>
      <c r="J42" s="13"/>
      <c r="K42" s="13"/>
      <c r="L42" s="13"/>
    </row>
    <row r="43" spans="1:20" x14ac:dyDescent="0.25">
      <c r="B43" s="56"/>
      <c r="C43" s="56"/>
      <c r="D43" s="1"/>
      <c r="G43" s="24" t="s">
        <v>13</v>
      </c>
      <c r="H43" s="12"/>
      <c r="I43" s="12"/>
      <c r="J43" s="12"/>
      <c r="K43" s="13"/>
      <c r="L43" s="13"/>
    </row>
    <row r="44" spans="1:20" x14ac:dyDescent="0.25">
      <c r="B44" s="56"/>
      <c r="C44" s="56"/>
      <c r="D44" s="7"/>
    </row>
    <row r="45" spans="1:20" x14ac:dyDescent="0.25">
      <c r="B45" s="1"/>
      <c r="C45" s="1"/>
      <c r="D45" s="7"/>
    </row>
    <row r="46" spans="1:20" x14ac:dyDescent="0.25">
      <c r="H46" s="54"/>
      <c r="I46" s="54"/>
      <c r="J46" s="54"/>
      <c r="K46" s="54"/>
    </row>
    <row r="47" spans="1:20" x14ac:dyDescent="0.25">
      <c r="H47" s="55" t="s">
        <v>14</v>
      </c>
      <c r="I47" s="55"/>
      <c r="J47" s="55"/>
      <c r="K47" s="55"/>
    </row>
  </sheetData>
  <mergeCells count="14"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V47"/>
  <sheetViews>
    <sheetView topLeftCell="D12" zoomScale="152" zoomScaleNormal="152" workbookViewId="0">
      <selection activeCell="N9" sqref="N9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2" width="10.85546875" customWidth="1"/>
    <col min="13" max="13" width="8.5703125" customWidth="1"/>
    <col min="14" max="14" width="8.7109375" customWidth="1"/>
    <col min="15" max="16" width="5.7109375" customWidth="1"/>
  </cols>
  <sheetData>
    <row r="2" spans="1:22" ht="15.75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</row>
    <row r="3" spans="1:22" x14ac:dyDescent="0.25">
      <c r="B3" s="47" t="s">
        <v>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"/>
      <c r="O3" s="1"/>
    </row>
    <row r="4" spans="1:22" x14ac:dyDescent="0.25">
      <c r="B4" t="s">
        <v>0</v>
      </c>
      <c r="C4" s="19" t="s">
        <v>109</v>
      </c>
      <c r="D4" s="19"/>
      <c r="E4" s="19"/>
      <c r="F4" s="19"/>
      <c r="H4" s="19" t="s">
        <v>1</v>
      </c>
      <c r="I4" s="19" t="s">
        <v>178</v>
      </c>
      <c r="J4" s="20"/>
      <c r="K4" s="20"/>
      <c r="L4" s="20"/>
      <c r="M4" t="s">
        <v>2</v>
      </c>
      <c r="N4" s="48">
        <v>45924</v>
      </c>
      <c r="O4" s="48"/>
    </row>
    <row r="5" spans="1:22" ht="6.75" customHeight="1" x14ac:dyDescent="0.25">
      <c r="C5" s="5"/>
      <c r="D5" s="5"/>
      <c r="E5" s="5"/>
      <c r="F5" s="5"/>
    </row>
    <row r="6" spans="1:22" x14ac:dyDescent="0.25">
      <c r="B6" t="s">
        <v>3</v>
      </c>
      <c r="C6" s="49" t="s">
        <v>79</v>
      </c>
      <c r="D6" s="49"/>
      <c r="E6" s="49"/>
      <c r="F6" s="49"/>
      <c r="H6" s="1"/>
      <c r="I6" s="17" t="s">
        <v>82</v>
      </c>
      <c r="J6" s="17"/>
      <c r="K6" s="17"/>
      <c r="L6" s="17"/>
      <c r="M6" s="17"/>
      <c r="N6" s="18"/>
      <c r="O6" s="18"/>
      <c r="P6" s="18"/>
    </row>
    <row r="7" spans="1:22" ht="11.25" customHeight="1" x14ac:dyDescent="0.25"/>
    <row r="8" spans="1:22" x14ac:dyDescent="0.25">
      <c r="A8" s="3" t="s">
        <v>4</v>
      </c>
      <c r="B8" s="3" t="s">
        <v>6</v>
      </c>
      <c r="C8" s="50" t="s">
        <v>5</v>
      </c>
      <c r="D8" s="50"/>
      <c r="E8" s="50"/>
      <c r="F8" s="50"/>
      <c r="G8" s="50"/>
      <c r="H8" s="4" t="s">
        <v>7</v>
      </c>
      <c r="I8" s="4" t="s">
        <v>10</v>
      </c>
      <c r="J8" s="4" t="s">
        <v>11</v>
      </c>
      <c r="K8" s="4" t="s">
        <v>20</v>
      </c>
      <c r="L8" s="4" t="s">
        <v>224</v>
      </c>
      <c r="M8" s="4" t="s">
        <v>225</v>
      </c>
      <c r="N8" s="8" t="s">
        <v>18</v>
      </c>
    </row>
    <row r="9" spans="1:22" x14ac:dyDescent="0.25">
      <c r="A9" s="35">
        <v>1</v>
      </c>
      <c r="B9" s="3" t="s">
        <v>113</v>
      </c>
      <c r="C9" s="3" t="s">
        <v>179</v>
      </c>
      <c r="D9" s="3"/>
      <c r="E9" s="3"/>
      <c r="F9" s="28"/>
      <c r="G9" s="29"/>
      <c r="H9" s="4">
        <v>80</v>
      </c>
      <c r="I9" s="4"/>
      <c r="J9" s="4"/>
      <c r="K9" s="4"/>
      <c r="L9" s="4"/>
      <c r="M9" s="4"/>
      <c r="N9" s="8">
        <f>SUM(H9:M9)/6</f>
        <v>13.333333333333334</v>
      </c>
      <c r="S9" s="1"/>
      <c r="T9" s="1"/>
      <c r="U9" s="1"/>
      <c r="V9" s="1"/>
    </row>
    <row r="10" spans="1:22" x14ac:dyDescent="0.25">
      <c r="A10" s="1">
        <v>2</v>
      </c>
      <c r="B10" s="3" t="s">
        <v>114</v>
      </c>
      <c r="C10" s="3" t="s">
        <v>182</v>
      </c>
      <c r="D10" s="43"/>
      <c r="E10" s="43"/>
      <c r="G10" s="26"/>
      <c r="H10" s="21">
        <v>80</v>
      </c>
      <c r="I10" s="4"/>
      <c r="J10" s="4"/>
      <c r="K10" s="4"/>
      <c r="L10" s="4"/>
      <c r="M10" s="4"/>
      <c r="N10" s="8">
        <f t="shared" ref="N10:N38" si="0">SUM(H10:M10)/6</f>
        <v>13.333333333333334</v>
      </c>
      <c r="S10" s="1"/>
      <c r="T10" s="1"/>
      <c r="U10" s="1"/>
      <c r="V10" s="1"/>
    </row>
    <row r="11" spans="1:22" x14ac:dyDescent="0.25">
      <c r="A11" s="36">
        <v>3</v>
      </c>
      <c r="B11" s="3" t="s">
        <v>115</v>
      </c>
      <c r="C11" s="3" t="s">
        <v>183</v>
      </c>
      <c r="D11" s="3"/>
      <c r="E11" s="3"/>
      <c r="F11" s="28"/>
      <c r="G11" s="29"/>
      <c r="H11" s="4">
        <v>80</v>
      </c>
      <c r="I11" s="4"/>
      <c r="J11" s="4"/>
      <c r="K11" s="4"/>
      <c r="L11" s="4"/>
      <c r="M11" s="4"/>
      <c r="N11" s="8">
        <f t="shared" si="0"/>
        <v>13.333333333333334</v>
      </c>
      <c r="S11" s="1"/>
      <c r="T11" s="1"/>
      <c r="U11" s="1"/>
      <c r="V11" s="1"/>
    </row>
    <row r="12" spans="1:22" x14ac:dyDescent="0.25">
      <c r="A12" s="36">
        <v>4</v>
      </c>
      <c r="B12" s="3" t="s">
        <v>117</v>
      </c>
      <c r="C12" s="3" t="s">
        <v>184</v>
      </c>
      <c r="D12" s="43"/>
      <c r="E12" s="43"/>
      <c r="G12" s="26"/>
      <c r="H12" s="4" t="s">
        <v>223</v>
      </c>
      <c r="I12" s="4"/>
      <c r="J12" s="4"/>
      <c r="K12" s="4"/>
      <c r="L12" s="4"/>
      <c r="M12" s="4"/>
      <c r="N12" s="8">
        <f t="shared" si="0"/>
        <v>0</v>
      </c>
      <c r="S12" s="1"/>
      <c r="T12" s="1"/>
      <c r="U12" s="1"/>
      <c r="V12" s="1"/>
    </row>
    <row r="13" spans="1:22" x14ac:dyDescent="0.25">
      <c r="A13" s="36">
        <v>5</v>
      </c>
      <c r="B13" s="3" t="s">
        <v>118</v>
      </c>
      <c r="C13" s="3" t="s">
        <v>185</v>
      </c>
      <c r="D13" s="3"/>
      <c r="E13" s="3"/>
      <c r="F13" s="28"/>
      <c r="G13" s="29"/>
      <c r="H13" s="4">
        <v>80</v>
      </c>
      <c r="I13" s="4"/>
      <c r="J13" s="4"/>
      <c r="K13" s="4"/>
      <c r="L13" s="4"/>
      <c r="M13" s="4"/>
      <c r="N13" s="8">
        <f t="shared" si="0"/>
        <v>13.333333333333334</v>
      </c>
      <c r="S13" s="1"/>
      <c r="T13" s="1"/>
      <c r="U13" s="1"/>
      <c r="V13" s="1"/>
    </row>
    <row r="14" spans="1:22" x14ac:dyDescent="0.25">
      <c r="A14" s="36">
        <v>6</v>
      </c>
      <c r="B14" s="3" t="s">
        <v>119</v>
      </c>
      <c r="C14" s="3" t="s">
        <v>186</v>
      </c>
      <c r="D14" s="3"/>
      <c r="E14" s="3"/>
      <c r="F14" s="28"/>
      <c r="G14" s="29"/>
      <c r="H14" s="4">
        <v>80</v>
      </c>
      <c r="I14" s="4"/>
      <c r="J14" s="4"/>
      <c r="K14" s="4"/>
      <c r="L14" s="4"/>
      <c r="M14" s="4"/>
      <c r="N14" s="8">
        <f t="shared" si="0"/>
        <v>13.333333333333334</v>
      </c>
      <c r="S14" s="1"/>
      <c r="T14" s="1"/>
      <c r="U14" s="1"/>
      <c r="V14" s="1"/>
    </row>
    <row r="15" spans="1:22" x14ac:dyDescent="0.25">
      <c r="A15" s="36">
        <v>7</v>
      </c>
      <c r="B15" s="3" t="s">
        <v>120</v>
      </c>
      <c r="C15" s="3" t="s">
        <v>187</v>
      </c>
      <c r="D15" s="43"/>
      <c r="E15" s="27"/>
      <c r="H15" s="4">
        <v>80</v>
      </c>
      <c r="I15" s="4"/>
      <c r="J15" s="4"/>
      <c r="K15" s="4"/>
      <c r="L15" s="4"/>
      <c r="M15" s="4"/>
      <c r="N15" s="8">
        <f t="shared" si="0"/>
        <v>13.333333333333334</v>
      </c>
      <c r="S15" s="1"/>
      <c r="T15" s="1"/>
      <c r="U15" s="1"/>
      <c r="V15" s="1"/>
    </row>
    <row r="16" spans="1:22" x14ac:dyDescent="0.25">
      <c r="A16" s="42">
        <v>8</v>
      </c>
      <c r="B16" s="3" t="s">
        <v>122</v>
      </c>
      <c r="C16" s="3" t="s">
        <v>188</v>
      </c>
      <c r="D16" s="3"/>
      <c r="E16" s="3"/>
      <c r="F16" s="28"/>
      <c r="G16" s="29"/>
      <c r="H16" s="4">
        <v>80</v>
      </c>
      <c r="I16" s="4"/>
      <c r="J16" s="4"/>
      <c r="K16" s="4"/>
      <c r="L16" s="4"/>
      <c r="M16" s="4"/>
      <c r="N16" s="8">
        <f t="shared" si="0"/>
        <v>13.333333333333334</v>
      </c>
      <c r="S16" s="1"/>
      <c r="T16" s="1"/>
      <c r="U16" s="1"/>
      <c r="V16" s="1"/>
    </row>
    <row r="17" spans="1:22" x14ac:dyDescent="0.25">
      <c r="A17" s="36">
        <v>9</v>
      </c>
      <c r="B17" s="3" t="s">
        <v>211</v>
      </c>
      <c r="C17" s="3" t="s">
        <v>189</v>
      </c>
      <c r="D17" s="43"/>
      <c r="E17" s="43"/>
      <c r="H17" s="4">
        <v>80</v>
      </c>
      <c r="I17" s="4"/>
      <c r="J17" s="4"/>
      <c r="K17" s="4"/>
      <c r="L17" s="4"/>
      <c r="M17" s="4"/>
      <c r="N17" s="8">
        <f t="shared" si="0"/>
        <v>13.333333333333334</v>
      </c>
      <c r="S17" s="1"/>
      <c r="T17" s="1"/>
      <c r="U17" s="1"/>
      <c r="V17" s="1"/>
    </row>
    <row r="18" spans="1:22" x14ac:dyDescent="0.25">
      <c r="A18" s="42">
        <v>10</v>
      </c>
      <c r="B18" s="3" t="s">
        <v>124</v>
      </c>
      <c r="C18" s="3" t="s">
        <v>190</v>
      </c>
      <c r="D18" s="3"/>
      <c r="E18" s="3"/>
      <c r="F18" s="28"/>
      <c r="G18" s="29"/>
      <c r="H18" s="4">
        <v>80</v>
      </c>
      <c r="I18" s="4"/>
      <c r="J18" s="4"/>
      <c r="K18" s="4"/>
      <c r="L18" s="4"/>
      <c r="M18" s="4"/>
      <c r="N18" s="8">
        <f t="shared" si="0"/>
        <v>13.333333333333334</v>
      </c>
      <c r="S18" s="1"/>
      <c r="T18" s="16"/>
      <c r="U18" s="1"/>
      <c r="V18" s="1"/>
    </row>
    <row r="19" spans="1:22" x14ac:dyDescent="0.25">
      <c r="A19" s="42">
        <v>11</v>
      </c>
      <c r="B19" s="3" t="s">
        <v>125</v>
      </c>
      <c r="C19" s="3" t="s">
        <v>191</v>
      </c>
      <c r="D19" s="43"/>
      <c r="E19" s="43"/>
      <c r="H19" s="4">
        <v>85</v>
      </c>
      <c r="I19" s="4"/>
      <c r="J19" s="4"/>
      <c r="K19" s="4"/>
      <c r="L19" s="4"/>
      <c r="M19" s="4"/>
      <c r="N19" s="8">
        <f t="shared" si="0"/>
        <v>14.166666666666666</v>
      </c>
      <c r="S19" s="1"/>
      <c r="T19" s="16"/>
      <c r="U19" s="1"/>
      <c r="V19" s="1"/>
    </row>
    <row r="20" spans="1:22" x14ac:dyDescent="0.25">
      <c r="A20" s="42">
        <v>12</v>
      </c>
      <c r="B20" s="3" t="s">
        <v>126</v>
      </c>
      <c r="C20" s="3" t="s">
        <v>192</v>
      </c>
      <c r="D20" s="3"/>
      <c r="E20" s="27"/>
      <c r="F20" s="28"/>
      <c r="G20" s="29"/>
      <c r="H20" s="4">
        <v>80</v>
      </c>
      <c r="I20" s="4"/>
      <c r="J20" s="4"/>
      <c r="K20" s="4"/>
      <c r="L20" s="4"/>
      <c r="M20" s="4"/>
      <c r="N20" s="8">
        <f t="shared" si="0"/>
        <v>13.333333333333334</v>
      </c>
      <c r="S20" s="1"/>
      <c r="T20" s="16"/>
      <c r="U20" s="1"/>
      <c r="V20" s="1"/>
    </row>
    <row r="21" spans="1:22" x14ac:dyDescent="0.25">
      <c r="A21" s="36">
        <v>13</v>
      </c>
      <c r="B21" s="3" t="s">
        <v>127</v>
      </c>
      <c r="C21" s="3" t="s">
        <v>193</v>
      </c>
      <c r="D21" s="43"/>
      <c r="E21" s="43"/>
      <c r="H21" s="4">
        <v>90</v>
      </c>
      <c r="I21" s="4"/>
      <c r="J21" s="4"/>
      <c r="K21" s="4"/>
      <c r="L21" s="4"/>
      <c r="M21" s="4"/>
      <c r="N21" s="8">
        <f t="shared" si="0"/>
        <v>15</v>
      </c>
      <c r="S21" s="1"/>
      <c r="T21" s="1"/>
      <c r="U21" s="1"/>
      <c r="V21" s="1"/>
    </row>
    <row r="22" spans="1:22" x14ac:dyDescent="0.25">
      <c r="A22" s="36">
        <v>14</v>
      </c>
      <c r="B22" s="3" t="s">
        <v>212</v>
      </c>
      <c r="C22" s="3" t="s">
        <v>194</v>
      </c>
      <c r="D22" s="3"/>
      <c r="E22" s="3"/>
      <c r="F22" s="28"/>
      <c r="G22" s="29"/>
      <c r="H22" s="4">
        <v>85</v>
      </c>
      <c r="I22" s="4"/>
      <c r="J22" s="4"/>
      <c r="K22" s="4"/>
      <c r="L22" s="4"/>
      <c r="M22" s="4"/>
      <c r="N22" s="8">
        <f t="shared" si="0"/>
        <v>14.166666666666666</v>
      </c>
      <c r="S22" s="1"/>
      <c r="T22" s="1"/>
      <c r="U22" s="1"/>
      <c r="V22" s="1"/>
    </row>
    <row r="23" spans="1:22" x14ac:dyDescent="0.25">
      <c r="A23" s="36">
        <v>15</v>
      </c>
      <c r="B23" s="3" t="s">
        <v>128</v>
      </c>
      <c r="C23" s="3" t="s">
        <v>195</v>
      </c>
      <c r="D23" s="43"/>
      <c r="E23" s="43"/>
      <c r="H23" s="4">
        <v>85</v>
      </c>
      <c r="I23" s="4"/>
      <c r="J23" s="4"/>
      <c r="K23" s="4"/>
      <c r="L23" s="4"/>
      <c r="M23" s="4"/>
      <c r="N23" s="8">
        <f t="shared" si="0"/>
        <v>14.166666666666666</v>
      </c>
      <c r="S23" s="1"/>
      <c r="T23" s="1"/>
      <c r="U23" s="1"/>
      <c r="V23" s="1"/>
    </row>
    <row r="24" spans="1:22" x14ac:dyDescent="0.25">
      <c r="A24" s="36">
        <v>16</v>
      </c>
      <c r="B24" s="3" t="s">
        <v>129</v>
      </c>
      <c r="C24" s="3" t="s">
        <v>196</v>
      </c>
      <c r="D24" s="3"/>
      <c r="E24" s="3"/>
      <c r="F24" s="28"/>
      <c r="G24" s="29"/>
      <c r="H24" s="4">
        <v>85</v>
      </c>
      <c r="I24" s="4"/>
      <c r="J24" s="4"/>
      <c r="K24" s="4"/>
      <c r="L24" s="4"/>
      <c r="M24" s="4"/>
      <c r="N24" s="8">
        <f t="shared" si="0"/>
        <v>14.166666666666666</v>
      </c>
      <c r="S24" s="1"/>
      <c r="T24" s="1"/>
      <c r="U24" s="1"/>
      <c r="V24" s="1"/>
    </row>
    <row r="25" spans="1:22" x14ac:dyDescent="0.25">
      <c r="A25" s="36">
        <v>17</v>
      </c>
      <c r="B25" s="3" t="s">
        <v>134</v>
      </c>
      <c r="C25" s="3" t="s">
        <v>197</v>
      </c>
      <c r="D25" s="43"/>
      <c r="E25" s="43"/>
      <c r="H25" s="4">
        <v>90</v>
      </c>
      <c r="I25" s="4"/>
      <c r="J25" s="4"/>
      <c r="K25" s="4"/>
      <c r="L25" s="4"/>
      <c r="M25" s="4"/>
      <c r="N25" s="8">
        <f t="shared" si="0"/>
        <v>15</v>
      </c>
      <c r="S25" s="1"/>
      <c r="T25" s="1"/>
      <c r="U25" s="1"/>
      <c r="V25" s="1"/>
    </row>
    <row r="26" spans="1:22" x14ac:dyDescent="0.25">
      <c r="A26" s="36">
        <v>18</v>
      </c>
      <c r="B26" s="3" t="s">
        <v>135</v>
      </c>
      <c r="C26" s="3" t="s">
        <v>198</v>
      </c>
      <c r="D26" s="3"/>
      <c r="E26" s="27"/>
      <c r="F26" s="28"/>
      <c r="G26" s="29"/>
      <c r="H26" s="4">
        <v>85</v>
      </c>
      <c r="I26" s="4"/>
      <c r="J26" s="4"/>
      <c r="K26" s="4"/>
      <c r="L26" s="4"/>
      <c r="M26" s="4"/>
      <c r="N26" s="8">
        <f t="shared" si="0"/>
        <v>14.166666666666666</v>
      </c>
      <c r="S26" s="1"/>
      <c r="T26" s="1"/>
      <c r="U26" s="1"/>
      <c r="V26" s="1"/>
    </row>
    <row r="27" spans="1:22" x14ac:dyDescent="0.25">
      <c r="A27" s="36">
        <v>19</v>
      </c>
      <c r="B27" s="3" t="s">
        <v>136</v>
      </c>
      <c r="C27" s="3" t="s">
        <v>199</v>
      </c>
      <c r="D27" s="43"/>
      <c r="E27" s="43"/>
      <c r="H27" s="4">
        <v>85</v>
      </c>
      <c r="I27" s="4"/>
      <c r="J27" s="4"/>
      <c r="K27" s="4"/>
      <c r="L27" s="4"/>
      <c r="M27" s="4"/>
      <c r="N27" s="8">
        <f t="shared" si="0"/>
        <v>14.166666666666666</v>
      </c>
      <c r="S27" s="1"/>
      <c r="T27" s="1"/>
      <c r="U27" s="1"/>
      <c r="V27" s="1"/>
    </row>
    <row r="28" spans="1:22" x14ac:dyDescent="0.25">
      <c r="A28" s="36">
        <v>20</v>
      </c>
      <c r="B28" s="3" t="s">
        <v>180</v>
      </c>
      <c r="C28" s="3" t="s">
        <v>200</v>
      </c>
      <c r="D28" s="3"/>
      <c r="E28" s="27"/>
      <c r="F28" s="28"/>
      <c r="G28" s="29"/>
      <c r="H28" s="4">
        <v>85</v>
      </c>
      <c r="I28" s="4"/>
      <c r="J28" s="4"/>
      <c r="K28" s="4"/>
      <c r="L28" s="4"/>
      <c r="M28" s="4"/>
      <c r="N28" s="8">
        <f t="shared" si="0"/>
        <v>14.166666666666666</v>
      </c>
      <c r="S28" s="1"/>
      <c r="T28" s="1"/>
      <c r="U28" s="1"/>
      <c r="V28" s="1"/>
    </row>
    <row r="29" spans="1:22" x14ac:dyDescent="0.25">
      <c r="A29" s="36">
        <v>21</v>
      </c>
      <c r="B29" s="3" t="s">
        <v>181</v>
      </c>
      <c r="C29" s="3" t="s">
        <v>201</v>
      </c>
      <c r="D29" s="43"/>
      <c r="E29" s="43"/>
      <c r="H29" s="4">
        <v>80</v>
      </c>
      <c r="I29" s="4"/>
      <c r="J29" s="4"/>
      <c r="K29" s="4"/>
      <c r="L29" s="4"/>
      <c r="M29" s="4"/>
      <c r="N29" s="8">
        <f t="shared" si="0"/>
        <v>13.333333333333334</v>
      </c>
      <c r="S29" s="1"/>
      <c r="T29" s="1"/>
      <c r="U29" s="1"/>
      <c r="V29" s="1"/>
    </row>
    <row r="30" spans="1:22" x14ac:dyDescent="0.25">
      <c r="A30" s="36">
        <v>22</v>
      </c>
      <c r="B30" s="3" t="s">
        <v>213</v>
      </c>
      <c r="C30" s="3" t="s">
        <v>202</v>
      </c>
      <c r="D30" s="3"/>
      <c r="E30" s="3"/>
      <c r="F30" s="28"/>
      <c r="G30" s="29"/>
      <c r="H30" s="4">
        <v>85</v>
      </c>
      <c r="I30" s="4"/>
      <c r="J30" s="4"/>
      <c r="K30" s="4"/>
      <c r="L30" s="4"/>
      <c r="M30" s="4"/>
      <c r="N30" s="8">
        <f t="shared" si="0"/>
        <v>14.166666666666666</v>
      </c>
      <c r="S30" s="1"/>
      <c r="T30" s="1"/>
      <c r="U30" s="1"/>
      <c r="V30" s="1"/>
    </row>
    <row r="31" spans="1:22" x14ac:dyDescent="0.25">
      <c r="A31" s="36">
        <v>23</v>
      </c>
      <c r="B31" s="3" t="s">
        <v>214</v>
      </c>
      <c r="C31" s="3" t="s">
        <v>203</v>
      </c>
      <c r="D31" s="43"/>
      <c r="E31" s="43"/>
      <c r="H31" s="4">
        <v>85</v>
      </c>
      <c r="I31" s="4"/>
      <c r="J31" s="4"/>
      <c r="K31" s="4"/>
      <c r="L31" s="4"/>
      <c r="M31" s="4"/>
      <c r="N31" s="8">
        <f t="shared" si="0"/>
        <v>14.166666666666666</v>
      </c>
      <c r="S31" s="1"/>
      <c r="T31" s="1"/>
      <c r="U31" s="1"/>
      <c r="V31" s="1"/>
    </row>
    <row r="32" spans="1:22" x14ac:dyDescent="0.25">
      <c r="A32" s="36">
        <v>24</v>
      </c>
      <c r="B32" s="3" t="s">
        <v>215</v>
      </c>
      <c r="C32" s="3" t="s">
        <v>204</v>
      </c>
      <c r="D32" s="3"/>
      <c r="E32" s="3"/>
      <c r="F32" s="28"/>
      <c r="G32" s="29"/>
      <c r="H32" s="4">
        <v>85</v>
      </c>
      <c r="I32" s="4"/>
      <c r="J32" s="4"/>
      <c r="K32" s="4"/>
      <c r="L32" s="4"/>
      <c r="M32" s="4"/>
      <c r="N32" s="8">
        <f t="shared" si="0"/>
        <v>14.166666666666666</v>
      </c>
      <c r="S32" s="1"/>
      <c r="T32" s="1"/>
      <c r="U32" s="1"/>
      <c r="V32" s="1"/>
    </row>
    <row r="33" spans="1:22" x14ac:dyDescent="0.25">
      <c r="A33" s="36">
        <v>25</v>
      </c>
      <c r="B33" s="3" t="s">
        <v>216</v>
      </c>
      <c r="C33" s="3" t="s">
        <v>205</v>
      </c>
      <c r="D33" s="43"/>
      <c r="E33" s="43"/>
      <c r="H33" s="4">
        <v>80</v>
      </c>
      <c r="I33" s="4"/>
      <c r="J33" s="4"/>
      <c r="K33" s="4"/>
      <c r="L33" s="4"/>
      <c r="M33" s="4"/>
      <c r="N33" s="8">
        <f t="shared" si="0"/>
        <v>13.333333333333334</v>
      </c>
      <c r="S33" s="1"/>
      <c r="T33" s="1"/>
      <c r="U33" s="1"/>
      <c r="V33" s="1"/>
    </row>
    <row r="34" spans="1:22" x14ac:dyDescent="0.25">
      <c r="A34" s="36">
        <v>26</v>
      </c>
      <c r="B34" s="3" t="s">
        <v>217</v>
      </c>
      <c r="C34" s="3" t="s">
        <v>206</v>
      </c>
      <c r="D34" s="3"/>
      <c r="E34" s="3"/>
      <c r="F34" s="28"/>
      <c r="G34" s="29"/>
      <c r="H34" s="4">
        <v>80</v>
      </c>
      <c r="I34" s="4"/>
      <c r="J34" s="4"/>
      <c r="K34" s="4"/>
      <c r="L34" s="4"/>
      <c r="M34" s="4"/>
      <c r="N34" s="8">
        <f t="shared" si="0"/>
        <v>13.333333333333334</v>
      </c>
      <c r="S34" s="1"/>
      <c r="T34" s="1"/>
      <c r="U34" s="1"/>
      <c r="V34" s="1"/>
    </row>
    <row r="35" spans="1:22" x14ac:dyDescent="0.25">
      <c r="A35" s="36">
        <v>27</v>
      </c>
      <c r="B35" s="3" t="s">
        <v>218</v>
      </c>
      <c r="C35" s="3" t="s">
        <v>207</v>
      </c>
      <c r="D35" s="43"/>
      <c r="E35" s="45"/>
      <c r="H35" s="4">
        <v>80</v>
      </c>
      <c r="I35" s="4"/>
      <c r="J35" s="4"/>
      <c r="K35" s="4"/>
      <c r="L35" s="4"/>
      <c r="M35" s="4"/>
      <c r="N35" s="8">
        <f t="shared" si="0"/>
        <v>13.333333333333334</v>
      </c>
      <c r="S35" s="1"/>
      <c r="T35" s="1"/>
      <c r="U35" s="1"/>
      <c r="V35" s="1"/>
    </row>
    <row r="36" spans="1:22" x14ac:dyDescent="0.25">
      <c r="A36" s="36">
        <v>28</v>
      </c>
      <c r="B36" s="3" t="s">
        <v>219</v>
      </c>
      <c r="C36" s="3" t="s">
        <v>208</v>
      </c>
      <c r="D36" s="27"/>
      <c r="E36" s="28"/>
      <c r="F36" s="28"/>
      <c r="G36" s="29"/>
      <c r="H36" s="4">
        <v>80</v>
      </c>
      <c r="I36" s="4"/>
      <c r="J36" s="4"/>
      <c r="K36" s="4"/>
      <c r="L36" s="4"/>
      <c r="M36" s="4"/>
      <c r="N36" s="8">
        <f t="shared" si="0"/>
        <v>13.333333333333334</v>
      </c>
      <c r="S36" s="1"/>
      <c r="T36" s="1"/>
      <c r="U36" s="1"/>
      <c r="V36" s="1"/>
    </row>
    <row r="37" spans="1:22" x14ac:dyDescent="0.25">
      <c r="A37" s="42">
        <v>29</v>
      </c>
      <c r="B37" s="3" t="s">
        <v>220</v>
      </c>
      <c r="C37" s="3" t="s">
        <v>209</v>
      </c>
      <c r="D37" s="44"/>
      <c r="E37" s="22"/>
      <c r="F37" s="23"/>
      <c r="G37" s="23"/>
      <c r="H37" s="4">
        <v>80</v>
      </c>
      <c r="I37" s="4"/>
      <c r="J37" s="4"/>
      <c r="K37" s="4"/>
      <c r="L37" s="4"/>
      <c r="M37" s="4"/>
      <c r="N37" s="8">
        <f t="shared" si="0"/>
        <v>13.333333333333334</v>
      </c>
      <c r="S37" s="1"/>
      <c r="T37" s="1"/>
      <c r="U37" s="1"/>
      <c r="V37" s="1"/>
    </row>
    <row r="38" spans="1:22" x14ac:dyDescent="0.25">
      <c r="A38" s="36">
        <v>30</v>
      </c>
      <c r="B38" s="3" t="s">
        <v>221</v>
      </c>
      <c r="C38" s="3" t="s">
        <v>210</v>
      </c>
      <c r="D38" s="4"/>
      <c r="E38" s="35"/>
      <c r="F38" s="39"/>
      <c r="G38" s="39"/>
      <c r="H38" s="4">
        <v>80</v>
      </c>
      <c r="I38" s="3"/>
      <c r="J38" s="3"/>
      <c r="K38" s="3"/>
      <c r="L38" s="3"/>
      <c r="M38" s="3"/>
      <c r="N38" s="8">
        <f t="shared" si="0"/>
        <v>13.333333333333334</v>
      </c>
    </row>
    <row r="39" spans="1:22" x14ac:dyDescent="0.25">
      <c r="B39" s="56"/>
      <c r="C39" s="56"/>
      <c r="D39" s="1"/>
      <c r="G39" s="10" t="s">
        <v>15</v>
      </c>
      <c r="H39" s="10">
        <v>29</v>
      </c>
      <c r="I39" s="10"/>
      <c r="J39" s="10"/>
      <c r="K39" s="10"/>
      <c r="L39" s="10"/>
      <c r="M39" s="10"/>
      <c r="N39" s="14"/>
    </row>
    <row r="40" spans="1:22" x14ac:dyDescent="0.25">
      <c r="B40" s="56"/>
      <c r="C40" s="56"/>
      <c r="D40" s="7"/>
      <c r="G40" s="11" t="s">
        <v>16</v>
      </c>
      <c r="H40" s="11">
        <v>1</v>
      </c>
      <c r="I40" s="11"/>
      <c r="J40" s="11"/>
      <c r="K40" s="11"/>
      <c r="L40" s="11"/>
      <c r="M40" s="11"/>
      <c r="N40" s="11"/>
    </row>
    <row r="41" spans="1:22" x14ac:dyDescent="0.25">
      <c r="B41" s="56"/>
      <c r="C41" s="56"/>
      <c r="D41" s="56"/>
      <c r="G41" s="11" t="s">
        <v>17</v>
      </c>
      <c r="H41" s="11">
        <v>30</v>
      </c>
      <c r="I41" s="11"/>
      <c r="J41" s="11"/>
      <c r="K41" s="11"/>
      <c r="L41" s="11"/>
      <c r="M41" s="11"/>
      <c r="N41" s="11"/>
    </row>
    <row r="42" spans="1:22" x14ac:dyDescent="0.25">
      <c r="B42" s="56"/>
      <c r="C42" s="56"/>
      <c r="D42" s="1"/>
      <c r="G42" s="24" t="s">
        <v>12</v>
      </c>
      <c r="H42" s="12">
        <f>H39/H41</f>
        <v>0.96666666666666667</v>
      </c>
      <c r="I42" s="13"/>
      <c r="J42" s="13"/>
      <c r="K42" s="13"/>
      <c r="L42" s="13"/>
      <c r="M42" s="13"/>
      <c r="N42" s="13"/>
    </row>
    <row r="43" spans="1:22" x14ac:dyDescent="0.25">
      <c r="B43" s="56"/>
      <c r="C43" s="56"/>
      <c r="D43" s="1"/>
      <c r="G43" s="24" t="s">
        <v>13</v>
      </c>
      <c r="H43" s="12">
        <f>H40/H41</f>
        <v>3.3333333333333333E-2</v>
      </c>
      <c r="I43" s="12"/>
      <c r="J43" s="12"/>
      <c r="K43" s="12"/>
      <c r="L43" s="12"/>
      <c r="M43" s="13"/>
      <c r="N43" s="13"/>
    </row>
    <row r="44" spans="1:22" x14ac:dyDescent="0.25">
      <c r="B44" s="56"/>
      <c r="C44" s="56"/>
      <c r="D44" s="7"/>
    </row>
    <row r="45" spans="1:22" x14ac:dyDescent="0.25">
      <c r="B45" s="1"/>
      <c r="C45" s="1"/>
      <c r="D45" s="7"/>
    </row>
    <row r="46" spans="1:22" x14ac:dyDescent="0.25">
      <c r="H46" s="54"/>
      <c r="I46" s="54"/>
      <c r="J46" s="54"/>
      <c r="K46" s="54"/>
      <c r="L46" s="54"/>
      <c r="M46" s="54"/>
    </row>
    <row r="47" spans="1:22" x14ac:dyDescent="0.25">
      <c r="H47" s="55" t="s">
        <v>14</v>
      </c>
      <c r="I47" s="55"/>
      <c r="J47" s="55"/>
      <c r="K47" s="55"/>
      <c r="L47" s="55"/>
      <c r="M47" s="55"/>
    </row>
  </sheetData>
  <mergeCells count="13">
    <mergeCell ref="B39:C39"/>
    <mergeCell ref="B40:C40"/>
    <mergeCell ref="B41:D41"/>
    <mergeCell ref="H47:M47"/>
    <mergeCell ref="B42:C42"/>
    <mergeCell ref="B43:C43"/>
    <mergeCell ref="B44:C44"/>
    <mergeCell ref="H46:M46"/>
    <mergeCell ref="A2:M2"/>
    <mergeCell ref="B3:M3"/>
    <mergeCell ref="C6:F6"/>
    <mergeCell ref="C8:G8"/>
    <mergeCell ref="N4:O4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705-B PLAN DE NEGOCIOS</vt:lpstr>
      <vt:lpstr>701-B PLAN FINANC</vt:lpstr>
      <vt:lpstr>104-A TALLER ADM</vt:lpstr>
      <vt:lpstr> 705 B DISEÑO  (2)</vt:lpstr>
      <vt:lpstr>104-B TALLER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DE JESUS CANO BUSTAMANTE</cp:lastModifiedBy>
  <cp:lastPrinted>2024-09-24T03:51:10Z</cp:lastPrinted>
  <dcterms:created xsi:type="dcterms:W3CDTF">2023-03-14T19:16:59Z</dcterms:created>
  <dcterms:modified xsi:type="dcterms:W3CDTF">2025-10-29T05:11:33Z</dcterms:modified>
</cp:coreProperties>
</file>