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c ag-dic2025\"/>
    </mc:Choice>
  </mc:AlternateContent>
  <xr:revisionPtr revIDLastSave="0" documentId="13_ncr:1_{9541F8F6-F856-4DCF-A750-0415935FD39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B22" i="8"/>
  <c r="B21" i="8"/>
  <c r="B20" i="8"/>
  <c r="B16" i="8"/>
  <c r="B13" i="8"/>
  <c r="C10" i="8"/>
  <c r="H8" i="8"/>
  <c r="C7" i="8"/>
  <c r="B35" i="8" s="1"/>
  <c r="E5" i="8"/>
  <c r="H34" i="7"/>
  <c r="D34" i="7"/>
  <c r="B22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<sst xmlns="http://schemas.openxmlformats.org/spreadsheetml/2006/main" count="100" uniqueCount="44">
  <si>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</si>
  <si>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</si>
  <si>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</si>
  <si>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</si>
  <si>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</si>
  <si>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</si>
  <si>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</si>
  <si>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</si>
  <si>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</si>
  <si>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</si>
  <si>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</si>
  <si>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</si>
  <si>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</si>
  <si>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</si>
  <si>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</si>
  <si>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</si>
  <si>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</si>
  <si>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</si>
  <si>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</si>
  <si>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</si>
  <si>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</si>
  <si>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</si>
  <si>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</si>
  <si>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</si>
  <si>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DEPARTAMENTO:</t>
  </si>
  <si>
    <t>CIENCIAS BASICAS</t>
  </si>
  <si>
    <t>PROFESOR :</t>
  </si>
  <si>
    <t>HUMBERTO VEGA MULATO</t>
  </si>
  <si>
    <t>Jefe del departamento de ciencias basicas</t>
  </si>
  <si>
    <t>Lc. German Ventura Tenorio</t>
  </si>
  <si>
    <t>ing. Octavio Obil Martinez</t>
  </si>
  <si>
    <t>Directorio Actualizado</t>
  </si>
  <si>
    <t>Documento de Escuelas anexadas</t>
  </si>
  <si>
    <t>Docto. Con la calendarización correspondiente</t>
  </si>
  <si>
    <t>GESTION ACADEMICA-VINCULACION(Coordinador laboratorio de matematicas)</t>
  </si>
  <si>
    <t>el buen funcionamiento  del laboratorio de matematicas</t>
  </si>
  <si>
    <t>Apoyar en el cumplimiento del buen funcionamiento del laboratorio de matematicas.</t>
  </si>
  <si>
    <t>plan de mantenimiento</t>
  </si>
  <si>
    <t>revisar el funcionamiento del equipo</t>
  </si>
  <si>
    <t>registro de entrada y salida</t>
  </si>
  <si>
    <t>26/08/25-07/01/26</t>
  </si>
  <si>
    <t>26/08/25-08/10/25</t>
  </si>
  <si>
    <t>documento realizado</t>
  </si>
  <si>
    <t>08/10/25-05/11/25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</si>
</sst>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6" zoomScale="160" zoomScaleNormal="160" zoomScaleSheetLayoutView="160" workbookViewId="0">
      <selection activeCell="B22" sqref="B22:G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3.7109375" style="1" customWidth="1"/>
    <col min="4" max="4" width="11.140625" style="1" customWidth="1"/>
    <col min="5" max="5" width="12.8554687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24</v>
      </c>
      <c r="C5" s="36"/>
      <c r="D5" s="36"/>
      <c r="E5" s="40" t="s">
        <v>25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26</v>
      </c>
      <c r="C7" s="31" t="s">
        <v>27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23</v>
      </c>
      <c r="H8" s="41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2" t="s">
        <v>34</v>
      </c>
      <c r="D10" s="31"/>
      <c r="E10" s="31"/>
      <c r="F10" s="31"/>
      <c r="G10" s="31"/>
      <c r="H10" s="31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36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35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4" t="s">
        <v>8</v>
      </c>
      <c r="C19" s="45"/>
      <c r="D19" s="45"/>
      <c r="E19" s="45"/>
      <c r="F19" s="45"/>
      <c r="G19" s="46"/>
      <c r="H19" s="21" t="s">
        <v>9</v>
      </c>
      <c r="I19" s="18"/>
    </row>
    <row r="20" spans="1:9" s="6" customFormat="1" x14ac:dyDescent="0.2">
      <c r="A20" s="18"/>
      <c r="B20" s="28" t="s">
        <v>37</v>
      </c>
      <c r="C20" s="29"/>
      <c r="D20" s="29"/>
      <c r="E20" s="29"/>
      <c r="F20" s="29"/>
      <c r="G20" s="30"/>
      <c r="H20" s="22" t="s">
        <v>40</v>
      </c>
      <c r="I20" s="18"/>
    </row>
    <row r="21" spans="1:9" s="6" customFormat="1" x14ac:dyDescent="0.2">
      <c r="A21" s="18"/>
      <c r="B21" s="28" t="s">
        <v>38</v>
      </c>
      <c r="C21" s="29"/>
      <c r="D21" s="29"/>
      <c r="E21" s="29"/>
      <c r="F21" s="29"/>
      <c r="G21" s="30"/>
      <c r="H21" s="22" t="s">
        <v>40</v>
      </c>
      <c r="I21" s="18"/>
    </row>
    <row r="22" spans="1:9" s="6" customFormat="1" x14ac:dyDescent="0.2">
      <c r="A22" s="18"/>
      <c r="B22" s="28" t="s">
        <v>39</v>
      </c>
      <c r="C22" s="29"/>
      <c r="D22" s="29"/>
      <c r="E22" s="29"/>
      <c r="F22" s="29"/>
      <c r="G22" s="30"/>
      <c r="H22" s="22" t="s">
        <v>40</v>
      </c>
      <c r="I22" s="18"/>
    </row>
    <row r="23" spans="1:9" s="6" customFormat="1" x14ac:dyDescent="0.2">
      <c r="A23" s="18"/>
      <c r="B23" s="28"/>
      <c r="C23" s="29"/>
      <c r="D23" s="29"/>
      <c r="E23" s="29"/>
      <c r="F23" s="29"/>
      <c r="G23" s="30"/>
      <c r="H23" s="22" t="s">
        <v>40</v>
      </c>
      <c r="I23" s="18"/>
    </row>
    <row r="24" spans="1:9" s="6" customFormat="1" x14ac:dyDescent="0.2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HUMBERTO VEGA MULATO</v>
      </c>
      <c r="D35" s="31" t="s">
        <v>29</v>
      </c>
      <c r="E35" s="31"/>
      <c r="F35"/>
      <c r="G35" s="31" t="s">
        <v>30</v>
      </c>
      <c r="H35" s="31"/>
      <c r="I35" s="17"/>
    </row>
    <row r="36" spans="1:9" ht="28.5" customHeight="1" x14ac:dyDescent="0.2">
      <c r="A36" s="17"/>
      <c r="B36" s="9" t="s">
        <v>11</v>
      </c>
      <c r="D36" s="42" t="s">
        <v>28</v>
      </c>
      <c r="E36" s="42"/>
      <c r="G36" s="43" t="s">
        <v>12</v>
      </c>
      <c r="H36" s="43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30" zoomScaleNormal="205" zoomScaleSheetLayoutView="130" workbookViewId="0">
      <selection activeCell="G22" sqref="G22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HUMBERTO VEGA MULATO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GESTION ACADEMICA-VINCULACION(Coordinador laboratorio de matematicas)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Apoyar en el cumplimiento del buen funcionamiento del laboratorio de matematicas.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el buen funcionamiento  del laboratorio de matematicas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7" t="str">
        <f>Programa!B20</f>
        <v>plan de mantenimiento</v>
      </c>
      <c r="C20" s="47"/>
      <c r="D20" s="48" t="s">
        <v>41</v>
      </c>
      <c r="E20" s="48"/>
      <c r="F20" s="48"/>
      <c r="G20" s="50" t="s">
        <v>31</v>
      </c>
      <c r="H20" s="50"/>
      <c r="I20" s="10">
        <v>0.33</v>
      </c>
      <c r="J20" s="18"/>
    </row>
    <row r="21" spans="1:10" s="6" customFormat="1" x14ac:dyDescent="0.2">
      <c r="A21" s="18"/>
      <c r="B21" s="47" t="str">
        <f>Programa!B21</f>
        <v>revisar el funcionamiento del equipo</v>
      </c>
      <c r="C21" s="47"/>
      <c r="D21" s="48" t="s">
        <v>41</v>
      </c>
      <c r="E21" s="48"/>
      <c r="F21" s="48"/>
      <c r="G21" s="50" t="s">
        <v>32</v>
      </c>
      <c r="H21" s="50"/>
      <c r="I21" s="10">
        <v>0.33</v>
      </c>
      <c r="J21" s="18"/>
    </row>
    <row r="22" spans="1:10" s="6" customFormat="1" x14ac:dyDescent="0.2">
      <c r="A22" s="18"/>
      <c r="B22" s="47" t="str">
        <f>Programa!B22</f>
        <v>registro de entrada y salida</v>
      </c>
      <c r="C22" s="47"/>
      <c r="D22" s="48" t="s">
        <v>41</v>
      </c>
      <c r="E22" s="48"/>
      <c r="F22" s="48"/>
      <c r="G22" s="50" t="s">
        <v>33</v>
      </c>
      <c r="H22" s="47"/>
      <c r="I22" s="10">
        <v>0.33</v>
      </c>
      <c r="J22" s="18"/>
    </row>
    <row r="23" spans="1:10" s="6" customFormat="1" x14ac:dyDescent="0.2">
      <c r="A23" s="18"/>
      <c r="B23" s="47"/>
      <c r="C23" s="47"/>
      <c r="D23" s="48"/>
      <c r="E23" s="48"/>
      <c r="F23" s="48"/>
      <c r="G23" s="50"/>
      <c r="H23" s="47"/>
      <c r="I23" s="10"/>
      <c r="J23" s="18"/>
    </row>
    <row r="24" spans="1:10" s="6" customFormat="1" x14ac:dyDescent="0.2">
      <c r="A24" s="18"/>
      <c r="B24" s="47"/>
      <c r="C24" s="47"/>
      <c r="D24" s="48"/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Lc. German Ventura Tenorio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">
      <c r="A35" s="17"/>
      <c r="B35" s="9" t="str">
        <f>C7</f>
        <v>HUMBERTO VEGA MULATO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5" zoomScale="175" zoomScaleNormal="175" zoomScaleSheetLayoutView="205" workbookViewId="0">
      <selection activeCell="G22" sqref="G22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HUMBERTO VEGA MULATO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GESTION ACADEMICA-VINCULACION(Coordinador laboratorio de matematicas)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Apoyar en el cumplimiento del buen funcionamiento del laboratorio de matematicas.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el buen funcionamiento  del laboratorio de matematicas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7" t="str">
        <f>Programa!B20</f>
        <v>plan de mantenimiento</v>
      </c>
      <c r="C20" s="47"/>
      <c r="D20" s="48" t="s">
        <v>43</v>
      </c>
      <c r="E20" s="48"/>
      <c r="F20" s="48"/>
      <c r="G20" s="47" t="s">
        <v>42</v>
      </c>
      <c r="H20" s="47"/>
      <c r="I20" s="10">
        <v>0.66</v>
      </c>
      <c r="J20" s="18"/>
    </row>
    <row r="21" spans="1:10" s="6" customFormat="1" x14ac:dyDescent="0.2">
      <c r="A21" s="18"/>
      <c r="B21" s="47" t="str">
        <f>Programa!B21</f>
        <v>revisar el funcionamiento del equipo</v>
      </c>
      <c r="C21" s="47"/>
      <c r="D21" s="48" t="s">
        <v>43</v>
      </c>
      <c r="E21" s="48"/>
      <c r="F21" s="48"/>
      <c r="G21" s="47" t="s">
        <v>38</v>
      </c>
      <c r="H21" s="47"/>
      <c r="I21" s="10">
        <v>0.66</v>
      </c>
      <c r="J21" s="18"/>
    </row>
    <row r="22" spans="1:10" s="6" customFormat="1" x14ac:dyDescent="0.2">
      <c r="A22" s="18"/>
      <c r="B22" s="47" t="str">
        <f>Programa!B22</f>
        <v>registro de entrada y salida</v>
      </c>
      <c r="C22" s="47"/>
      <c r="D22" s="48" t="s">
        <v>43</v>
      </c>
      <c r="E22" s="48"/>
      <c r="F22" s="48"/>
      <c r="G22" s="47" t="s">
        <v>39</v>
      </c>
      <c r="H22" s="47"/>
      <c r="I22" s="10">
        <v>0.66</v>
      </c>
      <c r="J22" s="18"/>
    </row>
    <row r="23" spans="1:10" s="6" customFormat="1" x14ac:dyDescent="0.2">
      <c r="A23" s="18"/>
      <c r="B23" s="47"/>
      <c r="C23" s="47"/>
      <c r="D23" s="48"/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/>
      <c r="C24" s="47"/>
      <c r="D24" s="48"/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Lc. German Ventura Tenorio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">
      <c r="A35" s="17"/>
      <c r="B35" s="9" t="str">
        <f>C7</f>
        <v>HUMBERTO VEGA MULATO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8" zoomScale="145" zoomScaleNormal="145" zoomScaleSheetLayoutView="100" workbookViewId="0">
      <selection activeCell="D23" sqref="D23:F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HUMBERTO VEGA MULATO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GESTION ACADEMICA-VINCULACION(Coordinador laboratorio de matematicas)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Apoyar en el cumplimiento del buen funcionamiento del laboratorio de matematicas.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el buen funcionamiento  del laboratorio de matematicas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7" t="str">
        <f>Programa!B20</f>
        <v>plan de mantenimiento</v>
      </c>
      <c r="C20" s="47"/>
      <c r="D20" s="48" t="str">
        <f>Programa!H20</f>
        <v>26/08/25-07/01/26</v>
      </c>
      <c r="E20" s="48"/>
      <c r="F20" s="48"/>
      <c r="G20" s="47" t="s">
        <v>42</v>
      </c>
      <c r="H20" s="47"/>
      <c r="I20" s="10">
        <v>1</v>
      </c>
      <c r="J20" s="18"/>
    </row>
    <row r="21" spans="1:10" s="6" customFormat="1" x14ac:dyDescent="0.2">
      <c r="A21" s="18"/>
      <c r="B21" s="47" t="str">
        <f>Programa!B21</f>
        <v>revisar el funcionamiento del equipo</v>
      </c>
      <c r="C21" s="47"/>
      <c r="D21" s="48" t="str">
        <f>Programa!H21</f>
        <v>26/08/25-07/01/26</v>
      </c>
      <c r="E21" s="48"/>
      <c r="F21" s="48"/>
      <c r="G21" s="47" t="s">
        <v>38</v>
      </c>
      <c r="H21" s="47"/>
      <c r="I21" s="10">
        <v>1</v>
      </c>
      <c r="J21" s="18"/>
    </row>
    <row r="22" spans="1:10" s="6" customFormat="1" x14ac:dyDescent="0.2">
      <c r="A22" s="18"/>
      <c r="B22" s="47" t="str">
        <f>Programa!B22</f>
        <v>registro de entrada y salida</v>
      </c>
      <c r="C22" s="47"/>
      <c r="D22" s="48" t="str">
        <f>Programa!H22</f>
        <v>26/08/25-07/01/26</v>
      </c>
      <c r="E22" s="48"/>
      <c r="F22" s="48"/>
      <c r="G22" s="47" t="s">
        <v>39</v>
      </c>
      <c r="H22" s="47"/>
      <c r="I22" s="10">
        <v>1</v>
      </c>
      <c r="J22" s="18"/>
    </row>
    <row r="23" spans="1:10" s="6" customFormat="1" x14ac:dyDescent="0.2">
      <c r="A23" s="18"/>
      <c r="B23" s="47"/>
      <c r="C23" s="47"/>
      <c r="D23" s="48"/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/>
      <c r="C24" s="47"/>
      <c r="D24" s="48"/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Lc. German Ventura Tenorio</v>
      </c>
      <c r="E34" s="31"/>
      <c r="F34" s="31"/>
      <c r="H34" s="31" t="str">
        <f>Programa!G35</f>
        <v>ing. Octavio Obil Martinez</v>
      </c>
      <c r="I34" s="31"/>
      <c r="J34" s="17"/>
    </row>
    <row r="35" spans="1:10" ht="28.5" customHeight="1" x14ac:dyDescent="0.2">
      <c r="A35" s="17"/>
      <c r="B35" s="9" t="str">
        <f>C7</f>
        <v>HUMBERTO VEGA MULATO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Usuario</cp:lastModifiedBy>
  <cp:revision/>
  <cp:lastPrinted>2025-07-02T21:52:58Z</cp:lastPrinted>
  <dcterms:created xsi:type="dcterms:W3CDTF">2022-07-23T13:46:58Z</dcterms:created>
  <dcterms:modified xsi:type="dcterms:W3CDTF">2026-01-07T17:33:33Z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