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994A29BF-2405-421C-B5F7-99ACDB05B57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Programa!$A$1:$I$45</definedName>
    <definedName name="_xlnm.Print_Area" localSheetId="1">'Reporte 1'!$A$1:$J$44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7" l="1"/>
  <c r="B29" i="7"/>
  <c r="B28" i="7"/>
  <c r="B26" i="7"/>
  <c r="D29" i="7"/>
  <c r="D28" i="7"/>
  <c r="D27" i="7"/>
  <c r="D26" i="7"/>
  <c r="D25" i="7"/>
  <c r="D24" i="7"/>
  <c r="D23" i="7"/>
  <c r="D22" i="7"/>
  <c r="D21" i="7"/>
  <c r="D29" i="8" l="1"/>
  <c r="D26" i="8"/>
  <c r="D27" i="8"/>
  <c r="D28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9" i="7"/>
  <c r="D39" i="7"/>
  <c r="B25" i="7"/>
  <c r="B24" i="7"/>
  <c r="B23" i="7"/>
  <c r="B22" i="7"/>
  <c r="B21" i="7"/>
  <c r="D20" i="7"/>
  <c r="B20" i="7"/>
  <c r="B16" i="7"/>
  <c r="B13" i="7"/>
  <c r="C10" i="7"/>
  <c r="H8" i="7"/>
  <c r="C7" i="7"/>
  <c r="E5" i="7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tc={F65631AD-AAC3-42B0-9CFE-8A36E9B3D0EF}</author>
    <author>tc={39CCFADE-5B04-47E4-A788-9830B0FD80E4}</author>
  </authors>
  <commentList>
    <comment ref="H20" authorId="0" shapeId="0" xr:uid="{F65631AD-AAC3-42B0-9CFE-8A36E9B3D0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  <comment ref="H21" authorId="1" shapeId="0" xr:uid="{39CCFADE-5B04-47E4-A788-9830B0FD80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Calendarizar de acuerdo a las fechas programadas de acuerdo al calendario de tutorias.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<sst xmlns="http://schemas.openxmlformats.org/spreadsheetml/2006/main" count="155" uniqueCount="72">
  <si>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</si>
  <si>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</si>
  <si>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</si>
  <si>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</si>
  <si>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</si>
  <si>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</si>
  <si>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</si>
  <si>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</si>
  <si>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</si>
  <si>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</si>
  <si>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</si>
  <si>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</si>
  <si>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</si>
  <si>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</si>
  <si>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</si>
  <si>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</si>
  <si>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</si>
  <si>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</si>
  <si>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</si>
  <si>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</si>
  <si>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</si>
  <si>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</si>
  <si>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</si>
  <si>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</si>
  <si>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</si>
  <si>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ING. FLOR I. CHONTAL PELAYO</t>
  </si>
  <si>
    <t>Jefe de División de Ingeniería _Industrial__________</t>
  </si>
  <si>
    <t xml:space="preserve">MIA. OCTAVIO OBIL MARTINEZ </t>
  </si>
  <si>
    <t>Ago-Dic 2025</t>
  </si>
  <si>
    <t>Jefe de División de Ingeniería Industrial</t>
  </si>
  <si>
    <t>Resultados</t>
  </si>
  <si>
    <t>Conclusiones</t>
  </si>
  <si>
    <t>Revisión de todo el documentos recepcional, redacción, organización, ortografía</t>
  </si>
  <si>
    <t xml:space="preserve">Fotografia evidencia libre </t>
  </si>
  <si>
    <t>Fotografía (evidencia libre)</t>
  </si>
  <si>
    <t>Competencias desarrolldas, fuentes de información y anexos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</si>
  <si>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</si>
  <si>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</si>
  <si>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</si>
  <si>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Tutoría grupal:  Presentación de la persona tutorada.Descripción de la importancia de la actividad tutorial.  Tutoría individual: se dividira al grupo para la realizaciónde la entrevista individual.</t>
  </si>
  <si>
    <t>Tutoría grupal:  descripción del modulo de especialidad modulo de la calidad y productividad)</t>
  </si>
  <si>
    <t>Tutoría grupal: descrpción del modulo de especialidad (Manufactura flexible). Tutoría individual: Entrevista anexo 8</t>
  </si>
  <si>
    <t>Tutoría grupal: mapa mental. Tutoría individual: Entrevista anexo 8</t>
  </si>
  <si>
    <t>Tutoría grupal: registro de calificaciones l. Tutoría individual: Entrevista anexo 8</t>
  </si>
  <si>
    <t>Tutoría grupal: esquema. Tutoría individual: Entrevista anexo 8</t>
  </si>
  <si>
    <t xml:space="preserve">CONGRESO DE INGENIERIA INDUSTRIAL </t>
  </si>
  <si>
    <t>Tutoría grupal: registro de calificaciones. Tutoría individual: Entrevista anexo 8</t>
  </si>
  <si>
    <t>Tutoría grupal: resumen . Tutoría individual: Entrevista anexo 8</t>
  </si>
  <si>
    <t>Tutoría grupal: cuadro sinoptico . Tutoría individual: Entrevista anexo 8</t>
  </si>
  <si>
    <t>Tutoría grupal: ensayo . Tutoría individual: Entrevista anexo 8</t>
  </si>
  <si>
    <t>Tutoría grupal:  platica sobre avance en sus materias. Tutoría individual: Entrevista anexo 8</t>
  </si>
  <si>
    <r>
      <rPr>
        <b/>
        <sz val="10"/>
        <color theme="1"/>
        <rFont val="Arial"/>
        <family val="2"/>
      </rPr>
      <t>Tutoría grupal:</t>
    </r>
    <r>
      <rPr>
        <sz val="10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10"/>
        <color theme="1"/>
        <rFont val="Arial"/>
        <family val="2"/>
      </rPr>
      <t>Tutoría individual</t>
    </r>
    <r>
      <rPr>
        <sz val="10"/>
        <color theme="1"/>
        <rFont val="Arial"/>
        <family val="2"/>
      </rPr>
      <t>: entrevista  8.</t>
    </r>
  </si>
  <si>
    <t>25 al 29/08/25</t>
  </si>
  <si>
    <t>01 al 05/09/25</t>
  </si>
  <si>
    <t>8 al 12/09/25</t>
  </si>
  <si>
    <t>15 al 19/09/25</t>
  </si>
  <si>
    <t>22 al 26/09/25</t>
  </si>
  <si>
    <t>29/09/25  al 03/10/25</t>
  </si>
  <si>
    <t>06 al 10/10/25</t>
  </si>
  <si>
    <t>13 al 17/10/25</t>
  </si>
  <si>
    <t>20 al 24/10/25</t>
  </si>
  <si>
    <t>27 al 31/10/25</t>
  </si>
  <si>
    <t>03 al 07/11/25</t>
  </si>
  <si>
    <t>10 al 14/11/25</t>
  </si>
  <si>
    <t>17 al 21/11/25</t>
  </si>
  <si>
    <t>24 al 28/11/25</t>
  </si>
  <si>
    <t>01 al  05/12/25</t>
  </si>
  <si>
    <t>08 al  12/12/25</t>
  </si>
  <si>
    <t>CONGRESO DE INGENIERIA INDUSTRIAL</t>
  </si>
  <si>
    <t>01 al 05/12/25</t>
  </si>
  <si>
    <t>8 al 12/12/25</t>
  </si>
  <si>
    <r>
      <rPr>
        <b/>
        <sz val="6"/>
        <color theme="1"/>
        <rFont val="Arial"/>
        <family val="2"/>
      </rPr>
      <t>Tutoría grupal:</t>
    </r>
    <r>
      <rPr>
        <sz val="6"/>
        <color theme="1"/>
        <rFont val="Arial"/>
        <family val="2"/>
      </rPr>
      <t xml:space="preserve">  Platica sobre selección del modulo de especialidad.  Firma de formato de evaluación y acreditación de tutorias. Actualización del anexo 15  </t>
    </r>
    <r>
      <rPr>
        <b/>
        <sz val="6"/>
        <color theme="1"/>
        <rFont val="Arial"/>
        <family val="2"/>
      </rPr>
      <t>Tutoría individual</t>
    </r>
    <r>
      <rPr>
        <sz val="6"/>
        <color theme="1"/>
        <rFont val="Arial"/>
        <family val="2"/>
      </rPr>
      <t>: entrevista 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</si>
</sst>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9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67FEE590-BB57-4ADE-AB08-1DD8D2352CF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0" dT="2022-10-18T18:47:13.98" personId="{67FEE590-BB57-4ADE-AB08-1DD8D2352CFB}" id="{F65631AD-AAC3-42B0-9CFE-8A36E9B3D0EF}">
    <text>Calendarizar de acuerdo a las fechas programadas de acuerdo al calendario de tutorias.</text>
  </threadedComment>
  <threadedComment ref="H21" dT="2022-10-18T18:47:13.98" personId="{67FEE590-BB57-4ADE-AB08-1DD8D2352CFB}" id="{39CCFADE-5B04-47E4-A788-9830B0FD80E4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view="pageBreakPreview" topLeftCell="A24" zoomScale="130" zoomScaleNormal="160" zoomScaleSheetLayoutView="130" workbookViewId="0">
      <selection activeCell="B35" sqref="B35:G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9" t="s">
        <v>22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x14ac:dyDescent="0.2">
      <c r="A5" s="16"/>
      <c r="B5" s="45" t="s">
        <v>1</v>
      </c>
      <c r="C5" s="45"/>
      <c r="D5" s="45"/>
      <c r="E5" s="29" t="s">
        <v>23</v>
      </c>
      <c r="F5" s="29"/>
      <c r="G5" s="2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1" t="s">
        <v>24</v>
      </c>
      <c r="D7" s="41"/>
      <c r="E7" s="41"/>
      <c r="F7" s="41"/>
      <c r="G7" s="41"/>
      <c r="H7" s="41"/>
      <c r="I7" s="16"/>
    </row>
    <row r="8" spans="1:16" ht="15" x14ac:dyDescent="0.25">
      <c r="A8" s="16"/>
      <c r="B8"/>
      <c r="C8"/>
      <c r="D8"/>
      <c r="F8" s="4" t="s">
        <v>3</v>
      </c>
      <c r="G8" s="31" t="s">
        <v>28</v>
      </c>
      <c r="H8" s="31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60" t="s">
        <v>36</v>
      </c>
      <c r="D10" s="60"/>
      <c r="E10" s="60"/>
      <c r="F10" s="60"/>
      <c r="G10" s="60"/>
      <c r="H10" s="60"/>
      <c r="I10" s="60"/>
      <c r="J10" s="60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54.75" customHeight="1" x14ac:dyDescent="0.2">
      <c r="A13" s="17"/>
      <c r="B13" s="69" t="s">
        <v>37</v>
      </c>
      <c r="C13" s="70"/>
      <c r="D13" s="70"/>
      <c r="E13" s="70"/>
      <c r="F13" s="70"/>
      <c r="G13" s="70"/>
      <c r="H13" s="70"/>
      <c r="I13" s="67"/>
      <c r="J13" s="68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39" customHeight="1" x14ac:dyDescent="0.2">
      <c r="A16" s="17"/>
      <c r="B16" s="61" t="s">
        <v>38</v>
      </c>
      <c r="C16" s="62"/>
      <c r="D16" s="62"/>
      <c r="E16" s="62"/>
      <c r="F16" s="62"/>
      <c r="G16" s="62"/>
      <c r="H16" s="62"/>
      <c r="I16" s="62"/>
      <c r="J16" s="63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ht="31.5" customHeight="1" x14ac:dyDescent="0.2">
      <c r="A20" s="17"/>
      <c r="B20" s="38" t="s">
        <v>39</v>
      </c>
      <c r="C20" s="38"/>
      <c r="D20" s="38"/>
      <c r="E20" s="38"/>
      <c r="F20" s="38"/>
      <c r="G20" s="38"/>
      <c r="H20" s="11" t="s">
        <v>52</v>
      </c>
      <c r="I20" s="17"/>
    </row>
    <row r="21" spans="1:9" s="6" customFormat="1" ht="24.75" customHeight="1" x14ac:dyDescent="0.2">
      <c r="A21" s="17"/>
      <c r="B21" s="38" t="s">
        <v>40</v>
      </c>
      <c r="C21" s="38"/>
      <c r="D21" s="38"/>
      <c r="E21" s="38"/>
      <c r="F21" s="38"/>
      <c r="G21" s="38"/>
      <c r="H21" s="11" t="s">
        <v>53</v>
      </c>
      <c r="I21" s="17"/>
    </row>
    <row r="22" spans="1:9" s="6" customFormat="1" ht="24.75" customHeight="1" x14ac:dyDescent="0.2">
      <c r="A22" s="17"/>
      <c r="B22" s="38" t="s">
        <v>41</v>
      </c>
      <c r="C22" s="38"/>
      <c r="D22" s="38"/>
      <c r="E22" s="38"/>
      <c r="F22" s="38"/>
      <c r="G22" s="38"/>
      <c r="H22" s="11" t="s">
        <v>54</v>
      </c>
      <c r="I22" s="17"/>
    </row>
    <row r="23" spans="1:9" s="6" customFormat="1" ht="18" customHeight="1" x14ac:dyDescent="0.2">
      <c r="A23" s="17"/>
      <c r="B23" s="38" t="s">
        <v>42</v>
      </c>
      <c r="C23" s="38"/>
      <c r="D23" s="38"/>
      <c r="E23" s="38"/>
      <c r="F23" s="38"/>
      <c r="G23" s="38"/>
      <c r="H23" s="11" t="s">
        <v>55</v>
      </c>
      <c r="I23" s="17"/>
    </row>
    <row r="24" spans="1:9" s="6" customFormat="1" ht="24" customHeight="1" x14ac:dyDescent="0.2">
      <c r="A24" s="17"/>
      <c r="B24" s="38" t="s">
        <v>43</v>
      </c>
      <c r="C24" s="38"/>
      <c r="D24" s="38"/>
      <c r="E24" s="38"/>
      <c r="F24" s="38"/>
      <c r="G24" s="38"/>
      <c r="H24" s="11" t="s">
        <v>56</v>
      </c>
      <c r="I24" s="17"/>
    </row>
    <row r="25" spans="1:9" s="6" customFormat="1" ht="15" customHeight="1" x14ac:dyDescent="0.2">
      <c r="A25" s="17"/>
      <c r="B25" s="38" t="s">
        <v>42</v>
      </c>
      <c r="C25" s="38"/>
      <c r="D25" s="38"/>
      <c r="E25" s="38"/>
      <c r="F25" s="38"/>
      <c r="G25" s="38"/>
      <c r="H25" s="71" t="s">
        <v>57</v>
      </c>
      <c r="I25" s="17"/>
    </row>
    <row r="26" spans="1:9" s="6" customFormat="1" x14ac:dyDescent="0.2">
      <c r="A26" s="17"/>
      <c r="B26" s="38" t="s">
        <v>44</v>
      </c>
      <c r="C26" s="38"/>
      <c r="D26" s="38"/>
      <c r="E26" s="38"/>
      <c r="F26" s="38"/>
      <c r="G26" s="38"/>
      <c r="H26" s="11" t="s">
        <v>58</v>
      </c>
      <c r="I26" s="17"/>
    </row>
    <row r="27" spans="1:9" s="6" customFormat="1" x14ac:dyDescent="0.2">
      <c r="A27" s="17"/>
      <c r="B27" s="64" t="s">
        <v>45</v>
      </c>
      <c r="C27" s="65"/>
      <c r="D27" s="65"/>
      <c r="E27" s="65"/>
      <c r="F27" s="65"/>
      <c r="G27" s="66"/>
      <c r="H27" s="11" t="s">
        <v>59</v>
      </c>
      <c r="I27" s="17"/>
    </row>
    <row r="28" spans="1:9" s="6" customFormat="1" x14ac:dyDescent="0.2">
      <c r="A28" s="17"/>
      <c r="B28" s="38" t="s">
        <v>46</v>
      </c>
      <c r="C28" s="38"/>
      <c r="D28" s="38"/>
      <c r="E28" s="38"/>
      <c r="F28" s="38"/>
      <c r="G28" s="38"/>
      <c r="H28" s="11" t="s">
        <v>60</v>
      </c>
      <c r="I28" s="17"/>
    </row>
    <row r="29" spans="1:9" s="6" customFormat="1" x14ac:dyDescent="0.2">
      <c r="A29" s="17"/>
      <c r="B29" s="38" t="s">
        <v>47</v>
      </c>
      <c r="C29" s="38"/>
      <c r="D29" s="38"/>
      <c r="E29" s="38"/>
      <c r="F29" s="38"/>
      <c r="G29" s="38"/>
      <c r="H29" s="11" t="s">
        <v>61</v>
      </c>
      <c r="I29" s="17"/>
    </row>
    <row r="30" spans="1:9" s="6" customFormat="1" x14ac:dyDescent="0.2">
      <c r="A30" s="17"/>
      <c r="B30" s="38" t="s">
        <v>47</v>
      </c>
      <c r="C30" s="38"/>
      <c r="D30" s="38"/>
      <c r="E30" s="38"/>
      <c r="F30" s="38"/>
      <c r="G30" s="38"/>
      <c r="H30" s="11" t="s">
        <v>62</v>
      </c>
      <c r="I30" s="17"/>
    </row>
    <row r="31" spans="1:9" s="6" customFormat="1" x14ac:dyDescent="0.2">
      <c r="A31" s="17"/>
      <c r="B31" s="38" t="s">
        <v>48</v>
      </c>
      <c r="C31" s="38"/>
      <c r="D31" s="38"/>
      <c r="E31" s="38"/>
      <c r="F31" s="38"/>
      <c r="G31" s="38"/>
      <c r="H31" s="11" t="s">
        <v>63</v>
      </c>
      <c r="I31" s="17"/>
    </row>
    <row r="32" spans="1:9" s="6" customFormat="1" x14ac:dyDescent="0.2">
      <c r="A32" s="17"/>
      <c r="B32" s="38" t="s">
        <v>43</v>
      </c>
      <c r="C32" s="38"/>
      <c r="D32" s="38"/>
      <c r="E32" s="38"/>
      <c r="F32" s="38"/>
      <c r="G32" s="38"/>
      <c r="H32" s="11" t="s">
        <v>64</v>
      </c>
      <c r="I32" s="17"/>
    </row>
    <row r="33" spans="1:9" s="6" customFormat="1" x14ac:dyDescent="0.2">
      <c r="A33" s="17"/>
      <c r="B33" s="64" t="s">
        <v>49</v>
      </c>
      <c r="C33" s="65"/>
      <c r="D33" s="65"/>
      <c r="E33" s="65"/>
      <c r="F33" s="65"/>
      <c r="G33" s="66"/>
      <c r="H33" s="11" t="s">
        <v>65</v>
      </c>
      <c r="I33" s="17"/>
    </row>
    <row r="34" spans="1:9" s="6" customFormat="1" x14ac:dyDescent="0.2">
      <c r="A34" s="17"/>
      <c r="B34" s="38" t="s">
        <v>50</v>
      </c>
      <c r="C34" s="38"/>
      <c r="D34" s="38"/>
      <c r="E34" s="38"/>
      <c r="F34" s="38"/>
      <c r="G34" s="38"/>
      <c r="H34" s="11" t="s">
        <v>66</v>
      </c>
      <c r="I34" s="17"/>
    </row>
    <row r="35" spans="1:9" s="6" customFormat="1" ht="27.75" customHeight="1" x14ac:dyDescent="0.2">
      <c r="A35" s="17"/>
      <c r="B35" s="38" t="s">
        <v>51</v>
      </c>
      <c r="C35" s="38"/>
      <c r="D35" s="38"/>
      <c r="E35" s="38"/>
      <c r="F35" s="38"/>
      <c r="G35" s="38"/>
      <c r="H35" s="11" t="s">
        <v>67</v>
      </c>
      <c r="I35" s="17"/>
    </row>
    <row r="36" spans="1:9" s="6" customFormat="1" x14ac:dyDescent="0.2">
      <c r="A36" s="17"/>
      <c r="B36" s="26" t="s">
        <v>10</v>
      </c>
      <c r="C36" s="26"/>
      <c r="D36" s="26"/>
      <c r="E36" s="26"/>
      <c r="F36" s="26"/>
      <c r="G36" s="26"/>
      <c r="H36" s="26"/>
      <c r="I36" s="17"/>
    </row>
    <row r="37" spans="1:9" s="6" customFormat="1" ht="46.5" customHeight="1" x14ac:dyDescent="0.2">
      <c r="A37" s="17"/>
      <c r="B37" s="27"/>
      <c r="C37" s="27"/>
      <c r="D37" s="27"/>
      <c r="E37" s="27"/>
      <c r="F37" s="27"/>
      <c r="G37" s="27"/>
      <c r="H37" s="27"/>
      <c r="I37" s="17"/>
    </row>
    <row r="38" spans="1:9" s="6" customFormat="1" ht="16.5" customHeight="1" x14ac:dyDescent="0.2">
      <c r="A38" s="17"/>
      <c r="B38" s="1"/>
      <c r="C38" s="1"/>
      <c r="D38" s="1"/>
      <c r="E38" s="1"/>
      <c r="F38" s="1"/>
      <c r="G38" s="1"/>
      <c r="H38" s="1"/>
      <c r="I38" s="17"/>
    </row>
    <row r="39" spans="1:9" x14ac:dyDescent="0.2">
      <c r="A39" s="16"/>
      <c r="I39" s="16"/>
    </row>
    <row r="40" spans="1:9" ht="42.75" customHeight="1" x14ac:dyDescent="0.2">
      <c r="A40" s="16"/>
      <c r="B40" s="21" t="str">
        <f>C7</f>
        <v xml:space="preserve">MII. SOCORRO AGUIRRE FERNÁNDEZ </v>
      </c>
      <c r="D40" s="24" t="s">
        <v>25</v>
      </c>
      <c r="E40" s="24"/>
      <c r="F40" s="24"/>
      <c r="G40" s="33" t="s">
        <v>27</v>
      </c>
      <c r="H40" s="33"/>
      <c r="I40" s="16"/>
    </row>
    <row r="41" spans="1:9" ht="28.5" customHeight="1" x14ac:dyDescent="0.2">
      <c r="A41" s="16"/>
      <c r="B41" s="9" t="s">
        <v>11</v>
      </c>
      <c r="D41" s="32" t="s">
        <v>26</v>
      </c>
      <c r="E41" s="32"/>
      <c r="G41" s="34" t="s">
        <v>12</v>
      </c>
      <c r="H41" s="34"/>
      <c r="I41" s="16"/>
    </row>
    <row r="42" spans="1:9" x14ac:dyDescent="0.2">
      <c r="A42" s="16"/>
      <c r="I42" s="16"/>
    </row>
    <row r="43" spans="1:9" x14ac:dyDescent="0.2">
      <c r="A43" s="16"/>
      <c r="B43" s="25" t="s">
        <v>13</v>
      </c>
      <c r="C43" s="25"/>
      <c r="D43" s="25"/>
      <c r="E43" s="25"/>
      <c r="F43" s="25"/>
      <c r="G43" s="25"/>
      <c r="H43" s="25"/>
      <c r="I43" s="16"/>
    </row>
    <row r="44" spans="1:9" x14ac:dyDescent="0.2">
      <c r="A44" s="16"/>
      <c r="I44" s="16"/>
    </row>
    <row r="45" spans="1:9" x14ac:dyDescent="0.2">
      <c r="A45" s="16"/>
      <c r="B45" s="16"/>
      <c r="C45" s="16"/>
      <c r="D45" s="16"/>
      <c r="E45" s="16"/>
      <c r="F45" s="16"/>
      <c r="G45" s="16"/>
      <c r="H45" s="16"/>
      <c r="I45" s="16"/>
    </row>
  </sheetData>
  <mergeCells count="36">
    <mergeCell ref="B2:H2"/>
    <mergeCell ref="B27:G27"/>
    <mergeCell ref="B33:G33"/>
    <mergeCell ref="B23:G23"/>
    <mergeCell ref="B24:G24"/>
    <mergeCell ref="B25:G25"/>
    <mergeCell ref="B26:G26"/>
    <mergeCell ref="C7:H7"/>
    <mergeCell ref="B12:H12"/>
    <mergeCell ref="B13:H13"/>
    <mergeCell ref="B4:H4"/>
    <mergeCell ref="B5:D5"/>
    <mergeCell ref="C10:J10"/>
    <mergeCell ref="B16:J16"/>
    <mergeCell ref="E5:G5"/>
    <mergeCell ref="B15:H15"/>
    <mergeCell ref="G8:H8"/>
    <mergeCell ref="D41:E41"/>
    <mergeCell ref="G40:H40"/>
    <mergeCell ref="G41:H41"/>
    <mergeCell ref="B19:G19"/>
    <mergeCell ref="B20:G20"/>
    <mergeCell ref="B21:G21"/>
    <mergeCell ref="B22:G22"/>
    <mergeCell ref="B34:G34"/>
    <mergeCell ref="B28:G28"/>
    <mergeCell ref="B29:G29"/>
    <mergeCell ref="B30:G30"/>
    <mergeCell ref="B31:G31"/>
    <mergeCell ref="D40:F40"/>
    <mergeCell ref="B43:H43"/>
    <mergeCell ref="B36:H36"/>
    <mergeCell ref="B37:H37"/>
    <mergeCell ref="B18:H18"/>
    <mergeCell ref="B32:G32"/>
    <mergeCell ref="B35:G35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abSelected="1" view="pageBreakPreview" topLeftCell="A10" zoomScale="160" zoomScaleNormal="205" zoomScaleSheetLayoutView="160" workbookViewId="0">
      <selection activeCell="G32" sqref="G32:H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1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DIRECCIÓN INDIVIDUALIZADA(Tutoria grupal)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51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ht="6" customHeigh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hidden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9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ht="41.25" customHeight="1" x14ac:dyDescent="0.2">
      <c r="A20" s="17"/>
      <c r="B20" s="55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5"/>
      <c r="D20" s="48" t="str">
        <f>Programa!H20</f>
        <v>25 al 29/08/25</v>
      </c>
      <c r="E20" s="48"/>
      <c r="F20" s="48"/>
      <c r="G20" s="54" t="s">
        <v>33</v>
      </c>
      <c r="H20" s="54"/>
      <c r="I20" s="10">
        <v>1</v>
      </c>
      <c r="J20" s="17"/>
    </row>
    <row r="21" spans="1:10" s="6" customFormat="1" ht="20.25" customHeight="1" x14ac:dyDescent="0.2">
      <c r="A21" s="17"/>
      <c r="B21" s="55" t="str">
        <f>Programa!B21</f>
        <v>Tutoría grupal:  descripción del modulo de especialidad modulo de la calidad y productividad)</v>
      </c>
      <c r="C21" s="55"/>
      <c r="D21" s="48" t="str">
        <f>Programa!H21</f>
        <v>01 al 05/09/25</v>
      </c>
      <c r="E21" s="48"/>
      <c r="F21" s="48"/>
      <c r="G21" s="54" t="s">
        <v>33</v>
      </c>
      <c r="H21" s="54"/>
      <c r="I21" s="10">
        <v>1</v>
      </c>
      <c r="J21" s="17"/>
    </row>
    <row r="22" spans="1:10" s="6" customFormat="1" ht="19.5" customHeight="1" x14ac:dyDescent="0.2">
      <c r="A22" s="17"/>
      <c r="B22" s="55" t="str">
        <f>Programa!B22</f>
        <v>Tutoría grupal: descrpción del modulo de especialidad (Manufactura flexible). Tutoría individual: Entrevista anexo 8</v>
      </c>
      <c r="C22" s="55"/>
      <c r="D22" s="48" t="str">
        <f>Programa!H22</f>
        <v>8 al 12/09/25</v>
      </c>
      <c r="E22" s="48"/>
      <c r="F22" s="48"/>
      <c r="G22" s="54" t="s">
        <v>33</v>
      </c>
      <c r="H22" s="54"/>
      <c r="I22" s="10">
        <v>1</v>
      </c>
      <c r="J22" s="17"/>
    </row>
    <row r="23" spans="1:10" s="6" customFormat="1" ht="19.5" customHeight="1" x14ac:dyDescent="0.2">
      <c r="A23" s="17"/>
      <c r="B23" s="54" t="str">
        <f>Programa!B23</f>
        <v>Tutoría grupal: mapa mental. Tutoría individual: Entrevista anexo 8</v>
      </c>
      <c r="C23" s="54"/>
      <c r="D23" s="48" t="str">
        <f>Programa!H23</f>
        <v>15 al 19/09/25</v>
      </c>
      <c r="E23" s="48"/>
      <c r="F23" s="48"/>
      <c r="G23" s="54" t="s">
        <v>33</v>
      </c>
      <c r="H23" s="54"/>
      <c r="I23" s="10">
        <v>1</v>
      </c>
      <c r="J23" s="17"/>
    </row>
    <row r="24" spans="1:10" s="6" customFormat="1" ht="19.5" customHeight="1" x14ac:dyDescent="0.2">
      <c r="A24" s="17"/>
      <c r="B24" s="55" t="str">
        <f>Programa!B24</f>
        <v>Tutoría grupal: registro de calificaciones l. Tutoría individual: Entrevista anexo 8</v>
      </c>
      <c r="C24" s="55"/>
      <c r="D24" s="48" t="str">
        <f>Programa!H24</f>
        <v>22 al 26/09/25</v>
      </c>
      <c r="E24" s="48"/>
      <c r="F24" s="48"/>
      <c r="G24" s="54" t="s">
        <v>33</v>
      </c>
      <c r="H24" s="54"/>
      <c r="I24" s="10">
        <v>1</v>
      </c>
      <c r="J24" s="17"/>
    </row>
    <row r="25" spans="1:10" s="6" customFormat="1" ht="22.5" customHeight="1" x14ac:dyDescent="0.2">
      <c r="A25" s="17"/>
      <c r="B25" s="55" t="str">
        <f>Programa!B25</f>
        <v>Tutoría grupal: mapa mental. Tutoría individual: Entrevista anexo 8</v>
      </c>
      <c r="C25" s="55"/>
      <c r="D25" s="48" t="str">
        <f>Programa!H25</f>
        <v>29/09/25  al 03/10/25</v>
      </c>
      <c r="E25" s="48"/>
      <c r="F25" s="48"/>
      <c r="G25" s="54" t="s">
        <v>33</v>
      </c>
      <c r="H25" s="54"/>
      <c r="I25" s="10">
        <v>1</v>
      </c>
      <c r="J25" s="17"/>
    </row>
    <row r="26" spans="1:10" s="6" customFormat="1" x14ac:dyDescent="0.2">
      <c r="A26" s="17"/>
      <c r="B26" s="55" t="str">
        <f>Programa!B26</f>
        <v>Tutoría grupal: esquema. Tutoría individual: Entrevista anexo 8</v>
      </c>
      <c r="C26" s="55"/>
      <c r="D26" s="48" t="str">
        <f>Programa!H26</f>
        <v>06 al 10/10/25</v>
      </c>
      <c r="E26" s="48"/>
      <c r="F26" s="48"/>
      <c r="G26" s="54" t="s">
        <v>33</v>
      </c>
      <c r="H26" s="54"/>
      <c r="I26" s="10">
        <v>1</v>
      </c>
      <c r="J26" s="17"/>
    </row>
    <row r="27" spans="1:10" s="6" customFormat="1" x14ac:dyDescent="0.2">
      <c r="A27" s="17"/>
      <c r="B27" s="55" t="s">
        <v>68</v>
      </c>
      <c r="C27" s="55"/>
      <c r="D27" s="48" t="str">
        <f>Programa!H27</f>
        <v>13 al 17/10/25</v>
      </c>
      <c r="E27" s="48"/>
      <c r="F27" s="48"/>
      <c r="G27" s="54" t="s">
        <v>33</v>
      </c>
      <c r="H27" s="54"/>
      <c r="I27" s="10"/>
      <c r="J27" s="17"/>
    </row>
    <row r="28" spans="1:10" s="6" customFormat="1" ht="17.25" customHeight="1" x14ac:dyDescent="0.2">
      <c r="A28" s="17"/>
      <c r="B28" s="55" t="str">
        <f>Programa!B28</f>
        <v>Tutoría grupal: registro de calificaciones. Tutoría individual: Entrevista anexo 8</v>
      </c>
      <c r="C28" s="55"/>
      <c r="D28" s="48" t="str">
        <f>Programa!H28</f>
        <v>20 al 24/10/25</v>
      </c>
      <c r="E28" s="48"/>
      <c r="F28" s="48"/>
      <c r="G28" s="54" t="s">
        <v>33</v>
      </c>
      <c r="H28" s="54"/>
      <c r="I28" s="10"/>
      <c r="J28" s="17"/>
    </row>
    <row r="29" spans="1:10" s="6" customFormat="1" x14ac:dyDescent="0.2">
      <c r="A29" s="17"/>
      <c r="B29" s="55" t="str">
        <f>Programa!B29</f>
        <v>Tutoría grupal: resumen . Tutoría individual: Entrevista anexo 8</v>
      </c>
      <c r="C29" s="55"/>
      <c r="D29" s="48" t="str">
        <f>Programa!H29</f>
        <v>27 al 31/10/25</v>
      </c>
      <c r="E29" s="48"/>
      <c r="F29" s="48"/>
      <c r="G29" s="54" t="s">
        <v>33</v>
      </c>
      <c r="H29" s="54"/>
      <c r="I29" s="10"/>
      <c r="J29" s="17"/>
    </row>
    <row r="30" spans="1:10" s="6" customFormat="1" x14ac:dyDescent="0.2">
      <c r="A30" s="17"/>
      <c r="B30" s="55" t="str">
        <f>Programa!B30</f>
        <v>Tutoría grupal: resumen . Tutoría individual: Entrevista anexo 8</v>
      </c>
      <c r="C30" s="55"/>
      <c r="D30" s="48" t="s">
        <v>62</v>
      </c>
      <c r="E30" s="48"/>
      <c r="F30" s="48"/>
      <c r="G30" s="54" t="s">
        <v>33</v>
      </c>
      <c r="H30" s="54"/>
      <c r="I30" s="10"/>
      <c r="J30" s="17"/>
    </row>
    <row r="31" spans="1:10" s="6" customFormat="1" ht="12.75" customHeight="1" x14ac:dyDescent="0.2">
      <c r="A31" s="17"/>
      <c r="B31" s="55" t="s">
        <v>48</v>
      </c>
      <c r="C31" s="55"/>
      <c r="D31" s="48" t="s">
        <v>63</v>
      </c>
      <c r="E31" s="48"/>
      <c r="F31" s="48"/>
      <c r="G31" s="54" t="s">
        <v>33</v>
      </c>
      <c r="H31" s="54"/>
      <c r="I31" s="10"/>
      <c r="J31" s="17"/>
    </row>
    <row r="32" spans="1:10" s="6" customFormat="1" ht="17.25" customHeight="1" x14ac:dyDescent="0.2">
      <c r="A32" s="17"/>
      <c r="B32" s="55" t="s">
        <v>43</v>
      </c>
      <c r="C32" s="55"/>
      <c r="D32" s="48" t="s">
        <v>64</v>
      </c>
      <c r="E32" s="48"/>
      <c r="F32" s="48"/>
      <c r="G32" s="54" t="s">
        <v>33</v>
      </c>
      <c r="H32" s="54"/>
      <c r="I32" s="10"/>
      <c r="J32" s="17"/>
    </row>
    <row r="33" spans="1:10" s="6" customFormat="1" ht="12.75" customHeight="1" x14ac:dyDescent="0.2">
      <c r="A33" s="17"/>
      <c r="B33" s="55" t="s">
        <v>49</v>
      </c>
      <c r="C33" s="55"/>
      <c r="D33" s="48" t="s">
        <v>65</v>
      </c>
      <c r="E33" s="48"/>
      <c r="F33" s="48"/>
      <c r="G33" s="54" t="s">
        <v>33</v>
      </c>
      <c r="H33" s="54"/>
      <c r="I33" s="10"/>
      <c r="J33" s="17"/>
    </row>
    <row r="34" spans="1:10" s="6" customFormat="1" ht="27" customHeight="1" x14ac:dyDescent="0.2">
      <c r="A34" s="17"/>
      <c r="B34" s="55" t="str">
        <f>Programa!B34</f>
        <v>Tutoría grupal:  platica sobre avance en sus materias. Tutoría individual: Entrevista anexo 8</v>
      </c>
      <c r="C34" s="55"/>
      <c r="D34" s="48" t="s">
        <v>69</v>
      </c>
      <c r="E34" s="48"/>
      <c r="F34" s="48"/>
      <c r="G34" s="54" t="s">
        <v>33</v>
      </c>
      <c r="H34" s="54"/>
      <c r="I34" s="72"/>
      <c r="J34" s="17"/>
    </row>
    <row r="35" spans="1:10" s="6" customFormat="1" ht="36" customHeight="1" x14ac:dyDescent="0.2">
      <c r="A35" s="17"/>
      <c r="B35" s="55" t="s">
        <v>71</v>
      </c>
      <c r="C35" s="55"/>
      <c r="D35" s="48" t="s">
        <v>70</v>
      </c>
      <c r="E35" s="48"/>
      <c r="F35" s="48"/>
      <c r="G35" s="54" t="s">
        <v>33</v>
      </c>
      <c r="H35" s="54"/>
      <c r="I35" s="72"/>
      <c r="J35" s="17"/>
    </row>
    <row r="36" spans="1:10" s="6" customFormat="1" x14ac:dyDescent="0.2">
      <c r="A36" s="17"/>
      <c r="B36" s="26" t="s">
        <v>10</v>
      </c>
      <c r="C36" s="26"/>
      <c r="D36" s="26"/>
      <c r="E36" s="26"/>
      <c r="F36" s="26"/>
      <c r="G36" s="26"/>
      <c r="H36" s="26"/>
      <c r="I36" s="26"/>
      <c r="J36" s="17"/>
    </row>
    <row r="37" spans="1:10" s="6" customFormat="1" ht="41.25" customHeight="1" x14ac:dyDescent="0.2">
      <c r="A37" s="17"/>
      <c r="B37" s="27"/>
      <c r="C37" s="27"/>
      <c r="D37" s="27"/>
      <c r="E37" s="27"/>
      <c r="F37" s="27"/>
      <c r="G37" s="27"/>
      <c r="H37" s="27"/>
      <c r="I37" s="27"/>
      <c r="J37" s="17"/>
    </row>
    <row r="38" spans="1:10" s="6" customFormat="1" ht="16.5" customHeight="1" x14ac:dyDescent="0.2">
      <c r="A38" s="17"/>
      <c r="B38" s="1"/>
      <c r="C38" s="1"/>
      <c r="D38" s="1"/>
      <c r="E38" s="1"/>
      <c r="F38" s="1"/>
      <c r="G38" s="1"/>
      <c r="H38" s="1"/>
      <c r="I38" s="1"/>
      <c r="J38" s="17"/>
    </row>
    <row r="39" spans="1:10" ht="42.75" customHeight="1" x14ac:dyDescent="0.2">
      <c r="A39" s="16"/>
      <c r="B39" s="23" t="s">
        <v>24</v>
      </c>
      <c r="D39" s="42" t="str">
        <f>Programa!D40</f>
        <v>ING. FLOR I. CHONTAL PELAYO</v>
      </c>
      <c r="E39" s="42"/>
      <c r="F39" s="42"/>
      <c r="H39" s="42" t="str">
        <f>Programa!G40</f>
        <v xml:space="preserve">MIA. OCTAVIO OBIL MARTINEZ </v>
      </c>
      <c r="I39" s="42"/>
      <c r="J39" s="16"/>
    </row>
    <row r="40" spans="1:10" ht="28.5" customHeight="1" x14ac:dyDescent="0.2">
      <c r="A40" s="16"/>
      <c r="B40" s="22" t="s">
        <v>11</v>
      </c>
      <c r="D40" s="51" t="s">
        <v>29</v>
      </c>
      <c r="E40" s="51"/>
      <c r="F40" s="51"/>
      <c r="H40" s="12" t="s">
        <v>12</v>
      </c>
      <c r="I40" s="12"/>
      <c r="J40" s="16"/>
    </row>
    <row r="41" spans="1:10" x14ac:dyDescent="0.2">
      <c r="A41" s="16"/>
      <c r="J41" s="16"/>
    </row>
    <row r="42" spans="1:10" ht="24.75" customHeight="1" x14ac:dyDescent="0.2">
      <c r="A42" s="16"/>
      <c r="B42" s="25" t="s">
        <v>20</v>
      </c>
      <c r="C42" s="25"/>
      <c r="D42" s="25"/>
      <c r="E42" s="25"/>
      <c r="F42" s="25"/>
      <c r="G42" s="25"/>
      <c r="H42" s="25"/>
      <c r="I42" s="25"/>
      <c r="J42" s="16"/>
    </row>
    <row r="43" spans="1:10" x14ac:dyDescent="0.2">
      <c r="A43" s="16"/>
      <c r="J43" s="16"/>
    </row>
    <row r="44" spans="1:10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70">
    <mergeCell ref="G29:H29"/>
    <mergeCell ref="G30:H30"/>
    <mergeCell ref="G31:H31"/>
    <mergeCell ref="G32:H32"/>
    <mergeCell ref="G33:H33"/>
    <mergeCell ref="D34:F34"/>
    <mergeCell ref="B35:C35"/>
    <mergeCell ref="D35:F35"/>
    <mergeCell ref="G35:H35"/>
    <mergeCell ref="B31:C31"/>
    <mergeCell ref="D30:F30"/>
    <mergeCell ref="D31:F31"/>
    <mergeCell ref="B42:I42"/>
    <mergeCell ref="H39:I39"/>
    <mergeCell ref="B28:C28"/>
    <mergeCell ref="D28:F28"/>
    <mergeCell ref="G28:H28"/>
    <mergeCell ref="B36:I36"/>
    <mergeCell ref="B37:I37"/>
    <mergeCell ref="D39:F39"/>
    <mergeCell ref="B34:C34"/>
    <mergeCell ref="D29:F29"/>
    <mergeCell ref="G34:H34"/>
    <mergeCell ref="B29:C29"/>
    <mergeCell ref="B32:C32"/>
    <mergeCell ref="B33:C33"/>
    <mergeCell ref="D32:F32"/>
    <mergeCell ref="B25:C25"/>
    <mergeCell ref="D25:F25"/>
    <mergeCell ref="G25:H25"/>
    <mergeCell ref="B2:I2"/>
    <mergeCell ref="D40:F40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D33:F33"/>
    <mergeCell ref="B30:C30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7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2" zoomScale="150" zoomScaleNormal="150" zoomScaleSheetLayoutView="205" workbookViewId="0">
      <selection activeCell="L20" sqref="L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2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2" t="str">
        <f>Programa!C10</f>
        <v>TUTORIA Y DIRECCIÓN INDIVIDUALIZADA(Tutoria grupal)</v>
      </c>
      <c r="D10" s="42"/>
      <c r="E10" s="42"/>
      <c r="F10" s="42"/>
      <c r="G10" s="42"/>
      <c r="H10" s="42"/>
      <c r="I10" s="4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49.5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64.5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ht="22.5" customHeight="1" x14ac:dyDescent="0.2">
      <c r="A20" s="17"/>
      <c r="B20" s="57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7"/>
      <c r="D20" s="53" t="str">
        <f>Programa!H20</f>
        <v>25 al 29/08/25</v>
      </c>
      <c r="E20" s="53"/>
      <c r="F20" s="53"/>
      <c r="G20" s="47" t="s">
        <v>34</v>
      </c>
      <c r="H20" s="47"/>
      <c r="I20" s="10">
        <v>1</v>
      </c>
      <c r="J20" s="17"/>
    </row>
    <row r="21" spans="1:10" s="6" customFormat="1" ht="24" customHeight="1" x14ac:dyDescent="0.2">
      <c r="A21" s="17"/>
      <c r="B21" s="57" t="str">
        <f>Programa!B21</f>
        <v>Tutoría grupal:  descripción del modulo de especialidad modulo de la calidad y productividad)</v>
      </c>
      <c r="C21" s="57"/>
      <c r="D21" s="53" t="str">
        <f>Programa!H21</f>
        <v>01 al 05/09/25</v>
      </c>
      <c r="E21" s="53"/>
      <c r="F21" s="53"/>
      <c r="G21" s="47" t="s">
        <v>34</v>
      </c>
      <c r="H21" s="47"/>
      <c r="I21" s="10">
        <v>1</v>
      </c>
      <c r="J21" s="17"/>
    </row>
    <row r="22" spans="1:10" s="6" customFormat="1" ht="19.5" customHeight="1" x14ac:dyDescent="0.2">
      <c r="A22" s="17"/>
      <c r="B22" s="57" t="str">
        <f>Programa!B22</f>
        <v>Tutoría grupal: descrpción del modulo de especialidad (Manufactura flexible). Tutoría individual: Entrevista anexo 8</v>
      </c>
      <c r="C22" s="57"/>
      <c r="D22" s="53" t="str">
        <f>Programa!H22</f>
        <v>8 al 12/09/25</v>
      </c>
      <c r="E22" s="53"/>
      <c r="F22" s="53"/>
      <c r="G22" s="47" t="s">
        <v>34</v>
      </c>
      <c r="H22" s="47"/>
      <c r="I22" s="10">
        <v>1</v>
      </c>
      <c r="J22" s="17"/>
    </row>
    <row r="23" spans="1:10" s="6" customFormat="1" ht="16.5" customHeight="1" x14ac:dyDescent="0.2">
      <c r="A23" s="17"/>
      <c r="B23" s="57" t="str">
        <f>Programa!B23</f>
        <v>Tutoría grupal: mapa mental. Tutoría individual: Entrevista anexo 8</v>
      </c>
      <c r="C23" s="57"/>
      <c r="D23" s="53" t="str">
        <f>Programa!H23</f>
        <v>15 al 19/09/25</v>
      </c>
      <c r="E23" s="53"/>
      <c r="F23" s="53"/>
      <c r="G23" s="47" t="s">
        <v>34</v>
      </c>
      <c r="H23" s="47"/>
      <c r="I23" s="10">
        <v>1</v>
      </c>
      <c r="J23" s="17"/>
    </row>
    <row r="24" spans="1:10" s="6" customFormat="1" x14ac:dyDescent="0.2">
      <c r="A24" s="17"/>
      <c r="B24" s="57" t="str">
        <f>Programa!B24</f>
        <v>Tutoría grupal: registro de calificaciones l. Tutoría individual: Entrevista anexo 8</v>
      </c>
      <c r="C24" s="57"/>
      <c r="D24" s="53" t="str">
        <f>Programa!H24</f>
        <v>22 al 26/09/25</v>
      </c>
      <c r="E24" s="53"/>
      <c r="F24" s="53"/>
      <c r="G24" s="47" t="s">
        <v>34</v>
      </c>
      <c r="H24" s="47"/>
      <c r="I24" s="10">
        <v>1</v>
      </c>
      <c r="J24" s="17"/>
    </row>
    <row r="25" spans="1:10" s="6" customFormat="1" ht="20.25" customHeight="1" x14ac:dyDescent="0.2">
      <c r="A25" s="17"/>
      <c r="B25" s="57" t="str">
        <f>Programa!B25</f>
        <v>Tutoría grupal: mapa mental. Tutoría individual: Entrevista anexo 8</v>
      </c>
      <c r="C25" s="57"/>
      <c r="D25" s="53" t="str">
        <f>Programa!H25</f>
        <v>29/09/25  al 03/10/25</v>
      </c>
      <c r="E25" s="53"/>
      <c r="F25" s="53"/>
      <c r="G25" s="47" t="s">
        <v>34</v>
      </c>
      <c r="H25" s="47"/>
      <c r="I25" s="10">
        <v>1</v>
      </c>
      <c r="J25" s="17"/>
    </row>
    <row r="26" spans="1:10" s="6" customFormat="1" x14ac:dyDescent="0.2">
      <c r="A26" s="17"/>
      <c r="B26" s="58" t="s">
        <v>30</v>
      </c>
      <c r="C26" s="58"/>
      <c r="D26" s="53" t="str">
        <f>Programa!H26</f>
        <v>06 al 10/10/25</v>
      </c>
      <c r="E26" s="53"/>
      <c r="F26" s="53"/>
      <c r="G26" s="47" t="s">
        <v>34</v>
      </c>
      <c r="H26" s="47"/>
      <c r="I26" s="10"/>
      <c r="J26" s="17"/>
    </row>
    <row r="27" spans="1:10" s="6" customFormat="1" x14ac:dyDescent="0.2">
      <c r="A27" s="17"/>
      <c r="B27" s="58" t="s">
        <v>31</v>
      </c>
      <c r="C27" s="58"/>
      <c r="D27" s="53" t="str">
        <f>Programa!H27</f>
        <v>13 al 17/10/25</v>
      </c>
      <c r="E27" s="53"/>
      <c r="F27" s="53"/>
      <c r="G27" s="47" t="s">
        <v>34</v>
      </c>
      <c r="H27" s="47"/>
      <c r="I27" s="10"/>
      <c r="J27" s="17"/>
    </row>
    <row r="28" spans="1:10" s="6" customFormat="1" ht="25.5" customHeight="1" x14ac:dyDescent="0.2">
      <c r="A28" s="17"/>
      <c r="B28" s="57" t="s">
        <v>35</v>
      </c>
      <c r="C28" s="57"/>
      <c r="D28" s="53" t="str">
        <f>Programa!H33</f>
        <v>24 al 28/11/25</v>
      </c>
      <c r="E28" s="53"/>
      <c r="F28" s="53"/>
      <c r="G28" s="47" t="s">
        <v>34</v>
      </c>
      <c r="H28" s="47"/>
      <c r="I28" s="10"/>
      <c r="J28" s="17"/>
    </row>
    <row r="29" spans="1:10" s="6" customFormat="1" ht="25.5" customHeight="1" x14ac:dyDescent="0.2">
      <c r="A29" s="17"/>
      <c r="B29" s="57" t="s">
        <v>32</v>
      </c>
      <c r="C29" s="57"/>
      <c r="D29" s="53" t="str">
        <f>Programa!H34</f>
        <v>01 al  05/12/25</v>
      </c>
      <c r="E29" s="53"/>
      <c r="F29" s="53"/>
      <c r="G29" s="47" t="s">
        <v>34</v>
      </c>
      <c r="H29" s="47"/>
      <c r="I29" s="59"/>
      <c r="J29" s="17"/>
    </row>
    <row r="30" spans="1:10" s="6" customFormat="1" x14ac:dyDescent="0.2">
      <c r="A30" s="17"/>
      <c r="B30" s="26" t="s">
        <v>10</v>
      </c>
      <c r="C30" s="26"/>
      <c r="D30" s="26"/>
      <c r="E30" s="26"/>
      <c r="F30" s="26"/>
      <c r="G30" s="26"/>
      <c r="H30" s="26"/>
      <c r="I30" s="26"/>
      <c r="J30" s="17"/>
    </row>
    <row r="31" spans="1:10" s="6" customFormat="1" ht="41.25" customHeight="1" x14ac:dyDescent="0.2">
      <c r="A31" s="17"/>
      <c r="B31" s="27"/>
      <c r="C31" s="27"/>
      <c r="D31" s="27"/>
      <c r="E31" s="27"/>
      <c r="F31" s="27"/>
      <c r="G31" s="27"/>
      <c r="H31" s="27"/>
      <c r="I31" s="27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56" t="s">
        <v>24</v>
      </c>
      <c r="D33" s="43" t="str">
        <f>Programa!D40</f>
        <v>ING. FLOR I. CHONTAL PELAYO</v>
      </c>
      <c r="E33" s="43"/>
      <c r="F33" s="43"/>
      <c r="H33" s="43" t="str">
        <f>Programa!G40</f>
        <v xml:space="preserve">MIA. OCTAVIO OBIL MARTINEZ </v>
      </c>
      <c r="I33" s="43"/>
      <c r="J33" s="16"/>
    </row>
    <row r="34" spans="1:10" ht="28.5" customHeight="1" x14ac:dyDescent="0.2">
      <c r="A34" s="16"/>
      <c r="B34" s="9" t="s">
        <v>11</v>
      </c>
      <c r="D34" s="51" t="s">
        <v>29</v>
      </c>
      <c r="E34" s="51"/>
      <c r="F34" s="51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25" t="s">
        <v>20</v>
      </c>
      <c r="C36" s="25"/>
      <c r="D36" s="25"/>
      <c r="E36" s="25"/>
      <c r="F36" s="25"/>
      <c r="G36" s="25"/>
      <c r="H36" s="25"/>
      <c r="I36" s="25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52">
    <mergeCell ref="B36:I36"/>
    <mergeCell ref="B28:C28"/>
    <mergeCell ref="D28:F28"/>
    <mergeCell ref="G28:H28"/>
    <mergeCell ref="B30:I30"/>
    <mergeCell ref="B31:I31"/>
    <mergeCell ref="D33:F33"/>
    <mergeCell ref="H33:I33"/>
    <mergeCell ref="B29:C29"/>
    <mergeCell ref="D29:F29"/>
    <mergeCell ref="G29:H29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x14ac:dyDescent="0.2">
      <c r="A5" s="16"/>
      <c r="B5" s="45" t="s">
        <v>1</v>
      </c>
      <c r="C5" s="45"/>
      <c r="D5" s="45"/>
      <c r="E5" s="46" t="str">
        <f>Programa!E5</f>
        <v>INGENIERIA INDUSTRIAL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1" t="str">
        <f>Programa!C7</f>
        <v xml:space="preserve">MII. SOCORRO AGUIRRE FERNÁNDEZ </v>
      </c>
      <c r="D7" s="41"/>
      <c r="E7" s="41"/>
      <c r="F7" s="41"/>
      <c r="G7" s="41"/>
      <c r="H7" s="41"/>
      <c r="I7" s="41"/>
      <c r="J7" s="16"/>
    </row>
    <row r="8" spans="1:10" x14ac:dyDescent="0.2">
      <c r="A8" s="16"/>
      <c r="B8" s="4" t="s">
        <v>14</v>
      </c>
      <c r="C8" s="41">
        <v>3</v>
      </c>
      <c r="D8" s="41"/>
      <c r="E8" s="8"/>
      <c r="G8" s="4" t="s">
        <v>3</v>
      </c>
      <c r="H8" s="31" t="str">
        <f>Programa!G8</f>
        <v>Ago-Dic 2025</v>
      </c>
      <c r="I8" s="3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1" t="str">
        <f>Programa!C10</f>
        <v>TUTORIA Y DIRECCIÓN INDIVIDUALIZADA(Tutoria grupal)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">
      <c r="A13" s="17"/>
      <c r="B13" s="30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">
      <c r="A16" s="17"/>
      <c r="B16" s="30" t="str">
        <f>Programa!B16</f>
        <v>1 PAT
3 reportes Individuales
1 lista de alumnos Aprobados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28" t="s">
        <v>15</v>
      </c>
      <c r="C19" s="28"/>
      <c r="D19" s="49" t="s">
        <v>16</v>
      </c>
      <c r="E19" s="49"/>
      <c r="F19" s="49"/>
      <c r="G19" s="28" t="s">
        <v>17</v>
      </c>
      <c r="H19" s="28"/>
      <c r="I19" s="19" t="s">
        <v>18</v>
      </c>
      <c r="J19" s="17"/>
    </row>
    <row r="20" spans="1:10" s="6" customFormat="1" x14ac:dyDescent="0.2">
      <c r="A20" s="17"/>
      <c r="B20" s="50" t="str">
        <f>Programa!B20</f>
        <v>Tutoría grupal:  Presentación de la persona tutorada.Descripción de la importancia de la actividad tutorial.  Tutoría individual: se dividira al grupo para la realizaciónde la entrevista individual.</v>
      </c>
      <c r="C20" s="50"/>
      <c r="D20" s="52" t="str">
        <f>Programa!H20</f>
        <v>25 al 29/08/25</v>
      </c>
      <c r="E20" s="52"/>
      <c r="F20" s="52"/>
      <c r="G20" s="50"/>
      <c r="H20" s="50"/>
      <c r="I20" s="10"/>
      <c r="J20" s="17"/>
    </row>
    <row r="21" spans="1:10" s="6" customFormat="1" x14ac:dyDescent="0.2">
      <c r="A21" s="17"/>
      <c r="B21" s="50" t="str">
        <f>Programa!B21</f>
        <v>Tutoría grupal:  descripción del modulo de especialidad modulo de la calidad y productividad)</v>
      </c>
      <c r="C21" s="50"/>
      <c r="D21" s="52" t="str">
        <f>Programa!H21</f>
        <v>01 al 05/09/25</v>
      </c>
      <c r="E21" s="52"/>
      <c r="F21" s="52"/>
      <c r="G21" s="50"/>
      <c r="H21" s="50"/>
      <c r="I21" s="10"/>
      <c r="J21" s="17"/>
    </row>
    <row r="22" spans="1:10" s="6" customFormat="1" x14ac:dyDescent="0.2">
      <c r="A22" s="17"/>
      <c r="B22" s="50" t="str">
        <f>Programa!B22</f>
        <v>Tutoría grupal: descrpción del modulo de especialidad (Manufactura flexible). Tutoría individual: Entrevista anexo 8</v>
      </c>
      <c r="C22" s="50"/>
      <c r="D22" s="52" t="str">
        <f>Programa!H22</f>
        <v>8 al 12/09/25</v>
      </c>
      <c r="E22" s="52"/>
      <c r="F22" s="52"/>
      <c r="G22" s="50"/>
      <c r="H22" s="50"/>
      <c r="I22" s="10"/>
      <c r="J22" s="17"/>
    </row>
    <row r="23" spans="1:10" s="6" customFormat="1" x14ac:dyDescent="0.2">
      <c r="A23" s="17"/>
      <c r="B23" s="50" t="str">
        <f>Programa!B23</f>
        <v>Tutoría grupal: mapa mental. Tutoría individual: Entrevista anexo 8</v>
      </c>
      <c r="C23" s="50"/>
      <c r="D23" s="52" t="str">
        <f>Programa!H23</f>
        <v>15 al 19/09/25</v>
      </c>
      <c r="E23" s="52"/>
      <c r="F23" s="52"/>
      <c r="G23" s="50"/>
      <c r="H23" s="50"/>
      <c r="I23" s="10"/>
      <c r="J23" s="17"/>
    </row>
    <row r="24" spans="1:10" s="6" customFormat="1" x14ac:dyDescent="0.2">
      <c r="A24" s="17"/>
      <c r="B24" s="50" t="str">
        <f>Programa!B24</f>
        <v>Tutoría grupal: registro de calificaciones l. Tutoría individual: Entrevista anexo 8</v>
      </c>
      <c r="C24" s="50"/>
      <c r="D24" s="52" t="str">
        <f>Programa!H24</f>
        <v>22 al 26/09/25</v>
      </c>
      <c r="E24" s="52"/>
      <c r="F24" s="52"/>
      <c r="G24" s="50"/>
      <c r="H24" s="50"/>
      <c r="I24" s="10"/>
      <c r="J24" s="17"/>
    </row>
    <row r="25" spans="1:10" s="6" customFormat="1" x14ac:dyDescent="0.2">
      <c r="A25" s="17"/>
      <c r="B25" s="50" t="e">
        <f>Programa!#REF!</f>
        <v>#REF!</v>
      </c>
      <c r="C25" s="50"/>
      <c r="D25" s="52" t="e">
        <f>Programa!#REF!</f>
        <v>#REF!</v>
      </c>
      <c r="E25" s="52"/>
      <c r="F25" s="52"/>
      <c r="G25" s="50"/>
      <c r="H25" s="50"/>
      <c r="I25" s="10"/>
      <c r="J25" s="17"/>
    </row>
    <row r="26" spans="1:10" s="6" customFormat="1" x14ac:dyDescent="0.2">
      <c r="A26" s="17"/>
      <c r="B26" s="50" t="str">
        <f>Programa!B25</f>
        <v>Tutoría grupal: mapa mental. Tutoría individual: Entrevista anexo 8</v>
      </c>
      <c r="C26" s="50"/>
      <c r="D26" s="52" t="str">
        <f>Programa!H25</f>
        <v>29/09/25  al 03/10/25</v>
      </c>
      <c r="E26" s="52"/>
      <c r="F26" s="52"/>
      <c r="G26" s="50"/>
      <c r="H26" s="50"/>
      <c r="I26" s="10"/>
      <c r="J26" s="17"/>
    </row>
    <row r="27" spans="1:10" s="6" customFormat="1" x14ac:dyDescent="0.2">
      <c r="A27" s="17"/>
      <c r="B27" s="50" t="str">
        <f>Programa!B26</f>
        <v>Tutoría grupal: esquema. Tutoría individual: Entrevista anexo 8</v>
      </c>
      <c r="C27" s="50"/>
      <c r="D27" s="52" t="str">
        <f>Programa!H26</f>
        <v>06 al 10/10/25</v>
      </c>
      <c r="E27" s="52"/>
      <c r="F27" s="52"/>
      <c r="G27" s="50"/>
      <c r="H27" s="50"/>
      <c r="I27" s="10"/>
      <c r="J27" s="17"/>
    </row>
    <row r="28" spans="1:10" s="6" customFormat="1" x14ac:dyDescent="0.2">
      <c r="A28" s="17"/>
      <c r="B28" s="50" t="str">
        <f>Programa!B27</f>
        <v xml:space="preserve">CONGRESO DE INGENIERIA INDUSTRIAL </v>
      </c>
      <c r="C28" s="50"/>
      <c r="D28" s="52" t="str">
        <f>Programa!H27</f>
        <v>13 al 17/10/25</v>
      </c>
      <c r="E28" s="52"/>
      <c r="F28" s="52"/>
      <c r="G28" s="50"/>
      <c r="H28" s="50"/>
      <c r="I28" s="10"/>
      <c r="J28" s="17"/>
    </row>
    <row r="29" spans="1:10" s="6" customFormat="1" x14ac:dyDescent="0.2">
      <c r="A29" s="17"/>
      <c r="B29" s="50" t="str">
        <f>Programa!B33</f>
        <v>Tutoría grupal: ensayo . Tutoría individual: Entrevista anexo 8</v>
      </c>
      <c r="C29" s="50"/>
      <c r="D29" s="52" t="str">
        <f>Programa!H33</f>
        <v>24 al 28/11/25</v>
      </c>
      <c r="E29" s="52"/>
      <c r="F29" s="52"/>
      <c r="G29" s="50"/>
      <c r="H29" s="50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Programa!D40</f>
        <v>ING. FLOR I. CHONTAL PELAYO</v>
      </c>
      <c r="E34" s="41"/>
      <c r="F34" s="41"/>
      <c r="H34" s="41" t="str">
        <f>Programa!G40</f>
        <v xml:space="preserve">MIA. OCTAVIO OBIL MARTINEZ </v>
      </c>
      <c r="I34" s="41"/>
      <c r="J34" s="16"/>
    </row>
    <row r="35" spans="1:10" ht="28.5" customHeight="1" x14ac:dyDescent="0.2">
      <c r="A35" s="16"/>
      <c r="B35" s="9" t="str">
        <f>C7</f>
        <v xml:space="preserve">MII. SOCORRO AGUIRRE FERNÁNDEZ 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2025-11-05T19:34:36Z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