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DF329CBE-729B-4A7D-B4D7-88892998299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D26" i="8"/>
  <c r="D27" i="8"/>
  <c r="D28" i="8"/>
  <c r="B29" i="7"/>
  <c r="B28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<sst xmlns="http://schemas.openxmlformats.org/spreadsheetml/2006/main" count="132" uniqueCount="49">
  <si>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</si>
  <si>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</si>
  <si>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</si>
  <si>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</si>
  <si>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</si>
  <si>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</si>
  <si>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</si>
  <si>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</si>
  <si>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</si>
  <si>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</si>
  <si>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</si>
  <si>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</si>
  <si>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</si>
  <si>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</si>
  <si>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</si>
  <si>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</si>
  <si>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</si>
  <si>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</si>
  <si>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</si>
  <si>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</si>
  <si>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</si>
  <si>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</si>
  <si>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</si>
  <si>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</si>
  <si>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</si>
  <si>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</si>
  <si>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</si>
  <si>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</si>
  <si>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</si>
  <si>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</si>
  <si>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</si>
  <si>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t>
  </si>
  <si>
    <t>TUTORIA Y DIRECCIÓN INDIVIDUALIZADA(Residencias profesionales)</t>
  </si>
  <si>
    <t xml:space="preserve">5 Residencias en profesionales
</t>
  </si>
  <si>
    <t>Presentación  general de estructura de proyecto  y descripción de la organización del documentos en capitulos</t>
  </si>
  <si>
    <t>Capitulo I: Generalidades. Descripción de la empresa, área en la que participa. Elementos</t>
  </si>
  <si>
    <t>Capitulo II: Marco teórico.  Elaboración de índice tentativo de temas y subtemas</t>
  </si>
  <si>
    <t>Revisión de marco conceptual, referencial y metodología</t>
  </si>
  <si>
    <t>Capitulo III: Metodología</t>
  </si>
  <si>
    <t>Revisión de la estructura y organización del documento recepcional de residencias</t>
  </si>
  <si>
    <t>Resultados</t>
  </si>
  <si>
    <t>Conclusiones</t>
  </si>
  <si>
    <t>Competencias desarrolladas, fuentes de información  y anexos</t>
  </si>
  <si>
    <t>Revisión de todo el documentos recepcional, redacción, organización, ortografía</t>
  </si>
  <si>
    <t xml:space="preserve">Fotografia evidencia libre </t>
  </si>
  <si>
    <t>Fotografía (evidencia libre)</t>
  </si>
  <si>
    <t xml:space="preserve">Resultados </t>
  </si>
  <si>
    <t>25/08/25-12/12/2025</t>
  </si>
  <si>
    <t>Competencias desarrolldas, fuentes de información y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</si>
</sst>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9" fontId="2" fillId="0" borderId="0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9" zoomScale="130" zoomScaleNormal="160" zoomScaleSheetLayoutView="130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1" t="s">
        <v>22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6" t="s">
        <v>0</v>
      </c>
      <c r="C4" s="46"/>
      <c r="D4" s="46"/>
      <c r="E4" s="46"/>
      <c r="F4" s="46"/>
      <c r="G4" s="46"/>
      <c r="H4" s="46"/>
      <c r="I4" s="15"/>
    </row>
    <row r="5" spans="1:16" x14ac:dyDescent="0.2">
      <c r="A5" s="15"/>
      <c r="B5" s="47" t="s">
        <v>1</v>
      </c>
      <c r="C5" s="47"/>
      <c r="D5" s="47"/>
      <c r="E5" s="29" t="s">
        <v>23</v>
      </c>
      <c r="F5" s="29"/>
      <c r="G5" s="29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3" t="s">
        <v>24</v>
      </c>
      <c r="D7" s="43"/>
      <c r="E7" s="43"/>
      <c r="F7" s="43"/>
      <c r="G7" s="43"/>
      <c r="H7" s="43"/>
      <c r="I7" s="15"/>
    </row>
    <row r="8" spans="1:16" ht="15" x14ac:dyDescent="0.25">
      <c r="A8" s="15"/>
      <c r="B8"/>
      <c r="C8"/>
      <c r="D8"/>
      <c r="F8" s="4" t="s">
        <v>3</v>
      </c>
      <c r="G8" s="31" t="s">
        <v>29</v>
      </c>
      <c r="H8" s="31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59" t="s">
        <v>32</v>
      </c>
      <c r="D10" s="59"/>
      <c r="E10" s="59"/>
      <c r="F10" s="59"/>
      <c r="G10" s="59"/>
      <c r="H10" s="59"/>
      <c r="I10" s="15"/>
    </row>
    <row r="11" spans="1:16" s="6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16"/>
    </row>
    <row r="13" spans="1:16" s="6" customFormat="1" ht="56.25" customHeight="1" x14ac:dyDescent="0.2">
      <c r="A13" s="16"/>
      <c r="B13" s="30" t="s">
        <v>31</v>
      </c>
      <c r="C13" s="30"/>
      <c r="D13" s="30"/>
      <c r="E13" s="30"/>
      <c r="F13" s="30"/>
      <c r="G13" s="30"/>
      <c r="H13" s="30"/>
      <c r="I13" s="16"/>
    </row>
    <row r="14" spans="1:16" s="6" customFormat="1" x14ac:dyDescent="0.2">
      <c r="A14" s="16"/>
      <c r="B14" s="7"/>
      <c r="C14" s="7"/>
      <c r="D14" s="7"/>
      <c r="E14" s="7"/>
      <c r="F14" s="7"/>
      <c r="G14" s="7"/>
      <c r="H14" s="7"/>
      <c r="I14" s="16"/>
    </row>
    <row r="15" spans="1:16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16"/>
    </row>
    <row r="16" spans="1:16" s="6" customFormat="1" ht="54" customHeight="1" x14ac:dyDescent="0.2">
      <c r="A16" s="16"/>
      <c r="B16" s="30" t="s">
        <v>33</v>
      </c>
      <c r="C16" s="30"/>
      <c r="D16" s="30"/>
      <c r="E16" s="30"/>
      <c r="F16" s="30"/>
      <c r="G16" s="30"/>
      <c r="H16" s="30"/>
      <c r="I16" s="16"/>
    </row>
    <row r="17" spans="1:9" s="6" customFormat="1" x14ac:dyDescent="0.2">
      <c r="A17" s="16"/>
      <c r="B17" s="7"/>
      <c r="C17" s="7"/>
      <c r="D17" s="7"/>
      <c r="E17" s="7"/>
      <c r="F17" s="7"/>
      <c r="G17" s="7"/>
      <c r="H17" s="7"/>
      <c r="I17" s="16"/>
    </row>
    <row r="18" spans="1:9" s="6" customFormat="1" x14ac:dyDescent="0.2">
      <c r="A18" s="16"/>
      <c r="B18" s="28" t="s">
        <v>7</v>
      </c>
      <c r="C18" s="28"/>
      <c r="D18" s="28"/>
      <c r="E18" s="28"/>
      <c r="F18" s="28"/>
      <c r="G18" s="28"/>
      <c r="H18" s="28"/>
      <c r="I18" s="16"/>
    </row>
    <row r="19" spans="1:9" s="6" customFormat="1" ht="25.5" x14ac:dyDescent="0.2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6" customFormat="1" ht="31.5" customHeight="1" x14ac:dyDescent="0.2">
      <c r="A20" s="16"/>
      <c r="B20" s="60" t="s">
        <v>34</v>
      </c>
      <c r="C20" s="61"/>
      <c r="D20" s="61"/>
      <c r="E20" s="61"/>
      <c r="F20" s="61"/>
      <c r="G20" s="62"/>
      <c r="H20" s="21" t="s">
        <v>28</v>
      </c>
      <c r="I20" s="16"/>
    </row>
    <row r="21" spans="1:9" s="6" customFormat="1" ht="24.75" customHeight="1" x14ac:dyDescent="0.2">
      <c r="A21" s="16"/>
      <c r="B21" s="38" t="s">
        <v>35</v>
      </c>
      <c r="C21" s="39"/>
      <c r="D21" s="39"/>
      <c r="E21" s="39"/>
      <c r="F21" s="39"/>
      <c r="G21" s="40"/>
      <c r="H21" s="21" t="s">
        <v>28</v>
      </c>
      <c r="I21" s="16"/>
    </row>
    <row r="22" spans="1:9" s="6" customFormat="1" ht="24.75" customHeight="1" x14ac:dyDescent="0.2">
      <c r="A22" s="16"/>
      <c r="B22" s="38" t="s">
        <v>36</v>
      </c>
      <c r="C22" s="39"/>
      <c r="D22" s="39"/>
      <c r="E22" s="39"/>
      <c r="F22" s="39"/>
      <c r="G22" s="40"/>
      <c r="H22" s="21" t="s">
        <v>28</v>
      </c>
      <c r="I22" s="16"/>
    </row>
    <row r="23" spans="1:9" s="6" customFormat="1" ht="18" customHeight="1" x14ac:dyDescent="0.2">
      <c r="A23" s="16"/>
      <c r="B23" s="38" t="s">
        <v>37</v>
      </c>
      <c r="C23" s="39"/>
      <c r="D23" s="39"/>
      <c r="E23" s="39"/>
      <c r="F23" s="39"/>
      <c r="G23" s="40"/>
      <c r="H23" s="21" t="s">
        <v>28</v>
      </c>
      <c r="I23" s="16"/>
    </row>
    <row r="24" spans="1:9" s="6" customFormat="1" ht="24" customHeight="1" x14ac:dyDescent="0.2">
      <c r="A24" s="16"/>
      <c r="B24" s="38" t="s">
        <v>38</v>
      </c>
      <c r="C24" s="39"/>
      <c r="D24" s="39"/>
      <c r="E24" s="39"/>
      <c r="F24" s="39"/>
      <c r="G24" s="40"/>
      <c r="H24" s="21" t="s">
        <v>28</v>
      </c>
      <c r="I24" s="16"/>
    </row>
    <row r="25" spans="1:9" s="6" customFormat="1" ht="15" customHeight="1" x14ac:dyDescent="0.2">
      <c r="A25" s="16"/>
      <c r="B25" s="38" t="s">
        <v>39</v>
      </c>
      <c r="C25" s="39"/>
      <c r="D25" s="39"/>
      <c r="E25" s="39"/>
      <c r="F25" s="39"/>
      <c r="G25" s="40"/>
      <c r="H25" s="21" t="s">
        <v>28</v>
      </c>
      <c r="I25" s="16"/>
    </row>
    <row r="26" spans="1:9" s="6" customFormat="1" x14ac:dyDescent="0.2">
      <c r="A26" s="16"/>
      <c r="B26" s="38" t="s">
        <v>40</v>
      </c>
      <c r="C26" s="39"/>
      <c r="D26" s="39"/>
      <c r="E26" s="39"/>
      <c r="F26" s="39"/>
      <c r="G26" s="40"/>
      <c r="H26" s="21" t="s">
        <v>28</v>
      </c>
      <c r="I26" s="16"/>
    </row>
    <row r="27" spans="1:9" s="6" customFormat="1" x14ac:dyDescent="0.2">
      <c r="A27" s="16"/>
      <c r="B27" s="38" t="s">
        <v>41</v>
      </c>
      <c r="C27" s="39"/>
      <c r="D27" s="39"/>
      <c r="E27" s="39"/>
      <c r="F27" s="39"/>
      <c r="G27" s="40"/>
      <c r="H27" s="21" t="s">
        <v>28</v>
      </c>
      <c r="I27" s="16"/>
    </row>
    <row r="28" spans="1:9" s="6" customFormat="1" x14ac:dyDescent="0.2">
      <c r="A28" s="16"/>
      <c r="B28" s="38" t="s">
        <v>42</v>
      </c>
      <c r="C28" s="39"/>
      <c r="D28" s="39"/>
      <c r="E28" s="39"/>
      <c r="F28" s="39"/>
      <c r="G28" s="40"/>
      <c r="H28" s="21" t="s">
        <v>28</v>
      </c>
      <c r="I28" s="16"/>
    </row>
    <row r="29" spans="1:9" s="6" customFormat="1" x14ac:dyDescent="0.2">
      <c r="A29" s="16"/>
      <c r="B29" s="38" t="s">
        <v>43</v>
      </c>
      <c r="C29" s="39"/>
      <c r="D29" s="39"/>
      <c r="E29" s="39"/>
      <c r="F29" s="39"/>
      <c r="G29" s="40"/>
      <c r="H29" s="21" t="s">
        <v>28</v>
      </c>
      <c r="I29" s="16"/>
    </row>
    <row r="30" spans="1:9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16"/>
    </row>
    <row r="31" spans="1:9" s="6" customFormat="1" ht="46.5" customHeight="1" x14ac:dyDescent="0.2">
      <c r="A31" s="16"/>
      <c r="B31" s="27"/>
      <c r="C31" s="27"/>
      <c r="D31" s="27"/>
      <c r="E31" s="27"/>
      <c r="F31" s="27"/>
      <c r="G31" s="27"/>
      <c r="H31" s="27"/>
      <c r="I31" s="16"/>
    </row>
    <row r="32" spans="1:9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">
      <c r="A34" s="15"/>
      <c r="B34" s="20" t="str">
        <f>C7</f>
        <v xml:space="preserve">MII. SOCORRO AGUIRRE FERNÁNDEZ </v>
      </c>
      <c r="D34" s="24" t="s">
        <v>25</v>
      </c>
      <c r="E34" s="24"/>
      <c r="F34" s="24"/>
      <c r="G34" s="33" t="s">
        <v>27</v>
      </c>
      <c r="H34" s="33"/>
      <c r="I34" s="15"/>
    </row>
    <row r="35" spans="1:9" ht="28.5" customHeight="1" x14ac:dyDescent="0.2">
      <c r="A35" s="15"/>
      <c r="B35" s="9" t="s">
        <v>11</v>
      </c>
      <c r="D35" s="32" t="s">
        <v>26</v>
      </c>
      <c r="E35" s="32"/>
      <c r="G35" s="34" t="s">
        <v>12</v>
      </c>
      <c r="H35" s="34"/>
      <c r="I35" s="15"/>
    </row>
    <row r="36" spans="1:9" x14ac:dyDescent="0.2">
      <c r="A36" s="15"/>
      <c r="I36" s="15"/>
    </row>
    <row r="37" spans="1:9" x14ac:dyDescent="0.2">
      <c r="A37" s="15"/>
      <c r="B37" s="25" t="s">
        <v>13</v>
      </c>
      <c r="C37" s="25"/>
      <c r="D37" s="25"/>
      <c r="E37" s="25"/>
      <c r="F37" s="25"/>
      <c r="G37" s="25"/>
      <c r="H37" s="25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  <mergeCell ref="G8:H8"/>
    <mergeCell ref="D35:E35"/>
    <mergeCell ref="G34:H34"/>
    <mergeCell ref="G35:H35"/>
    <mergeCell ref="B19:G19"/>
    <mergeCell ref="B21:G21"/>
    <mergeCell ref="B22:G22"/>
    <mergeCell ref="B29:G29"/>
    <mergeCell ref="D34:F34"/>
    <mergeCell ref="B37:H37"/>
    <mergeCell ref="B30:H30"/>
    <mergeCell ref="B31:H31"/>
    <mergeCell ref="B18:H18"/>
  </mergeCells>
  <phoneticPr fontId="18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0" zoomScale="160" zoomScaleNormal="205" zoomScaleSheetLayoutView="160" workbookViewId="0">
      <selection activeCell="G29" sqref="G29:H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5" t="str">
        <f>Programa!C10</f>
        <v>TUTORIA Y DIRECCIÓN INDIVIDUALIZADA(Residencias profesionales)</v>
      </c>
      <c r="D10" s="45"/>
      <c r="E10" s="45"/>
      <c r="F10" s="45"/>
      <c r="G10" s="45"/>
      <c r="H10" s="45"/>
      <c r="I10" s="45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51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ht="6" customHeigh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hidden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39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ht="41.25" customHeight="1" x14ac:dyDescent="0.2">
      <c r="A20" s="16"/>
      <c r="B20" s="57" t="str">
        <f>Programa!B20</f>
        <v>Presentación  general de estructura de proyecto  y descripción de la organización del documentos en capitulos</v>
      </c>
      <c r="C20" s="57"/>
      <c r="D20" s="50" t="str">
        <f>Programa!H20</f>
        <v>25/08/2025-12/12/2025</v>
      </c>
      <c r="E20" s="50"/>
      <c r="F20" s="50"/>
      <c r="G20" s="56" t="s">
        <v>44</v>
      </c>
      <c r="H20" s="56"/>
      <c r="I20" s="10">
        <v>1</v>
      </c>
      <c r="J20" s="16"/>
    </row>
    <row r="21" spans="1:10" s="6" customFormat="1" ht="20.25" customHeight="1" x14ac:dyDescent="0.2">
      <c r="A21" s="16"/>
      <c r="B21" s="57" t="str">
        <f>Programa!B21</f>
        <v>Capitulo I: Generalidades. Descripción de la empresa, área en la que participa. Elementos</v>
      </c>
      <c r="C21" s="57"/>
      <c r="D21" s="50" t="str">
        <f>Programa!H21</f>
        <v>25/08/2025-12/12/2025</v>
      </c>
      <c r="E21" s="50"/>
      <c r="F21" s="50"/>
      <c r="G21" s="56" t="s">
        <v>44</v>
      </c>
      <c r="H21" s="56"/>
      <c r="I21" s="10">
        <v>1</v>
      </c>
      <c r="J21" s="16"/>
    </row>
    <row r="22" spans="1:10" s="6" customFormat="1" ht="19.5" customHeight="1" x14ac:dyDescent="0.2">
      <c r="A22" s="16"/>
      <c r="B22" s="57" t="str">
        <f>Programa!B22</f>
        <v>Capitulo II: Marco teórico.  Elaboración de índice tentativo de temas y subtemas</v>
      </c>
      <c r="C22" s="57"/>
      <c r="D22" s="50" t="str">
        <f>Programa!H22</f>
        <v>25/08/2025-12/12/2025</v>
      </c>
      <c r="E22" s="50"/>
      <c r="F22" s="50"/>
      <c r="G22" s="56" t="s">
        <v>44</v>
      </c>
      <c r="H22" s="56"/>
      <c r="I22" s="10">
        <v>1</v>
      </c>
      <c r="J22" s="16"/>
    </row>
    <row r="23" spans="1:10" s="6" customFormat="1" ht="19.5" customHeight="1" x14ac:dyDescent="0.2">
      <c r="A23" s="16"/>
      <c r="B23" s="56" t="str">
        <f>Programa!B23</f>
        <v>Revisión de marco conceptual, referencial y metodología</v>
      </c>
      <c r="C23" s="56"/>
      <c r="D23" s="50" t="str">
        <f>Programa!H23</f>
        <v>25/08/2025-12/12/2025</v>
      </c>
      <c r="E23" s="50"/>
      <c r="F23" s="50"/>
      <c r="G23" s="56" t="s">
        <v>44</v>
      </c>
      <c r="H23" s="56"/>
      <c r="I23" s="10"/>
      <c r="J23" s="16"/>
    </row>
    <row r="24" spans="1:10" s="6" customFormat="1" ht="19.5" customHeight="1" x14ac:dyDescent="0.2">
      <c r="A24" s="16"/>
      <c r="B24" s="57" t="str">
        <f>Programa!B24</f>
        <v>Capitulo III: Metodología</v>
      </c>
      <c r="C24" s="57"/>
      <c r="D24" s="50" t="str">
        <f>Programa!H24</f>
        <v>25/08/2025-12/12/2025</v>
      </c>
      <c r="E24" s="50"/>
      <c r="F24" s="50"/>
      <c r="G24" s="56" t="s">
        <v>44</v>
      </c>
      <c r="H24" s="56"/>
      <c r="I24" s="10"/>
      <c r="J24" s="16"/>
    </row>
    <row r="25" spans="1:10" s="6" customFormat="1" ht="22.5" customHeight="1" x14ac:dyDescent="0.2">
      <c r="A25" s="16"/>
      <c r="B25" s="57" t="str">
        <f>Programa!B25</f>
        <v>Revisión de la estructura y organización del documento recepcional de residencias</v>
      </c>
      <c r="C25" s="57"/>
      <c r="D25" s="50" t="str">
        <f>Programa!H25</f>
        <v>25/08/2025-12/12/2025</v>
      </c>
      <c r="E25" s="50"/>
      <c r="F25" s="50"/>
      <c r="G25" s="56" t="s">
        <v>44</v>
      </c>
      <c r="H25" s="56"/>
      <c r="I25" s="10"/>
      <c r="J25" s="16"/>
    </row>
    <row r="26" spans="1:10" s="6" customFormat="1" x14ac:dyDescent="0.2">
      <c r="A26" s="16"/>
      <c r="B26" s="57" t="s">
        <v>46</v>
      </c>
      <c r="C26" s="57"/>
      <c r="D26" s="50" t="s">
        <v>47</v>
      </c>
      <c r="E26" s="50"/>
      <c r="F26" s="50"/>
      <c r="G26" s="56" t="s">
        <v>44</v>
      </c>
      <c r="H26" s="56"/>
      <c r="I26" s="10"/>
      <c r="J26" s="16"/>
    </row>
    <row r="27" spans="1:10" s="6" customFormat="1" x14ac:dyDescent="0.2">
      <c r="A27" s="16"/>
      <c r="B27" s="57" t="s">
        <v>41</v>
      </c>
      <c r="C27" s="57"/>
      <c r="D27" s="50" t="s">
        <v>47</v>
      </c>
      <c r="E27" s="50"/>
      <c r="F27" s="50"/>
      <c r="G27" s="56" t="s">
        <v>44</v>
      </c>
      <c r="H27" s="56"/>
      <c r="I27" s="10"/>
      <c r="J27" s="16"/>
    </row>
    <row r="28" spans="1:10" s="6" customFormat="1" x14ac:dyDescent="0.2">
      <c r="A28" s="16"/>
      <c r="B28" s="57" t="str">
        <f>Programa!B28</f>
        <v>Competencias desarrolladas, fuentes de información  y anexos</v>
      </c>
      <c r="C28" s="57"/>
      <c r="D28" s="50" t="s">
        <v>47</v>
      </c>
      <c r="E28" s="50"/>
      <c r="F28" s="50"/>
      <c r="G28" s="56" t="s">
        <v>44</v>
      </c>
      <c r="H28" s="56"/>
      <c r="I28" s="10"/>
      <c r="J28" s="16"/>
    </row>
    <row r="29" spans="1:10" s="6" customFormat="1" ht="27" customHeight="1" x14ac:dyDescent="0.2">
      <c r="A29" s="16"/>
      <c r="B29" s="57" t="str">
        <f>Programa!B29</f>
        <v>Revisión de todo el documentos recepcional, redacción, organización, ortografía</v>
      </c>
      <c r="C29" s="57"/>
      <c r="D29" s="50" t="s">
        <v>47</v>
      </c>
      <c r="E29" s="50"/>
      <c r="F29" s="50"/>
      <c r="G29" s="56" t="s">
        <v>44</v>
      </c>
      <c r="H29" s="56"/>
      <c r="I29" s="1"/>
      <c r="J29" s="16"/>
    </row>
    <row r="30" spans="1:10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26"/>
      <c r="J30" s="16"/>
    </row>
    <row r="31" spans="1:10" s="6" customFormat="1" ht="41.25" customHeight="1" x14ac:dyDescent="0.2">
      <c r="A31" s="16"/>
      <c r="B31" s="27"/>
      <c r="C31" s="27"/>
      <c r="D31" s="27"/>
      <c r="E31" s="27"/>
      <c r="F31" s="27"/>
      <c r="G31" s="27"/>
      <c r="H31" s="27"/>
      <c r="I31" s="27"/>
      <c r="J31" s="16"/>
    </row>
    <row r="32" spans="1:10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23" t="s">
        <v>24</v>
      </c>
      <c r="D33" s="44" t="str">
        <f>Programa!D34</f>
        <v>ING. FLOR I. CHONTAL PELAYO</v>
      </c>
      <c r="E33" s="44"/>
      <c r="F33" s="44"/>
      <c r="H33" s="44" t="str">
        <f>Programa!G34</f>
        <v xml:space="preserve">MIA. OCTAVIO OBIL MARTINEZ </v>
      </c>
      <c r="I33" s="44"/>
      <c r="J33" s="15"/>
    </row>
    <row r="34" spans="1:10" ht="28.5" customHeight="1" x14ac:dyDescent="0.2">
      <c r="A34" s="15"/>
      <c r="B34" s="22" t="s">
        <v>11</v>
      </c>
      <c r="D34" s="53" t="s">
        <v>30</v>
      </c>
      <c r="E34" s="53"/>
      <c r="F34" s="53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25" t="s">
        <v>20</v>
      </c>
      <c r="C36" s="25"/>
      <c r="D36" s="25"/>
      <c r="E36" s="25"/>
      <c r="F36" s="25"/>
      <c r="G36" s="25"/>
      <c r="H36" s="25"/>
      <c r="I36" s="25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52">
    <mergeCell ref="B36:I36"/>
    <mergeCell ref="H33:I33"/>
    <mergeCell ref="B28:C28"/>
    <mergeCell ref="D28:F28"/>
    <mergeCell ref="G28:H28"/>
    <mergeCell ref="B30:I30"/>
    <mergeCell ref="B31:I31"/>
    <mergeCell ref="D33:F33"/>
    <mergeCell ref="B29:C29"/>
    <mergeCell ref="D29:F29"/>
    <mergeCell ref="G29:H29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8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150" zoomScaleNormal="150" zoomScaleSheetLayoutView="205" workbookViewId="0">
      <selection activeCell="L20" sqref="L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4" t="str">
        <f>Programa!C10</f>
        <v>TUTORIA Y DIRECCIÓN INDIVIDUALIZADA(Residencias profesionales)</v>
      </c>
      <c r="D10" s="44"/>
      <c r="E10" s="44"/>
      <c r="F10" s="44"/>
      <c r="G10" s="44"/>
      <c r="H10" s="44"/>
      <c r="I10" s="44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49.5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64.5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ht="22.5" customHeight="1" x14ac:dyDescent="0.2">
      <c r="A20" s="16"/>
      <c r="B20" s="63" t="str">
        <f>Programa!B20</f>
        <v>Presentación  general de estructura de proyecto  y descripción de la organización del documentos en capitulos</v>
      </c>
      <c r="C20" s="63"/>
      <c r="D20" s="55" t="str">
        <f>Programa!H20</f>
        <v>25/08/2025-12/12/2025</v>
      </c>
      <c r="E20" s="55"/>
      <c r="F20" s="55"/>
      <c r="G20" s="49" t="s">
        <v>45</v>
      </c>
      <c r="H20" s="49"/>
      <c r="I20" s="10">
        <v>1</v>
      </c>
      <c r="J20" s="16"/>
    </row>
    <row r="21" spans="1:10" s="6" customFormat="1" ht="24" customHeight="1" x14ac:dyDescent="0.2">
      <c r="A21" s="16"/>
      <c r="B21" s="63" t="str">
        <f>Programa!B21</f>
        <v>Capitulo I: Generalidades. Descripción de la empresa, área en la que participa. Elementos</v>
      </c>
      <c r="C21" s="63"/>
      <c r="D21" s="55" t="str">
        <f>Programa!H21</f>
        <v>25/08/2025-12/12/2025</v>
      </c>
      <c r="E21" s="55"/>
      <c r="F21" s="55"/>
      <c r="G21" s="49" t="s">
        <v>45</v>
      </c>
      <c r="H21" s="49"/>
      <c r="I21" s="10">
        <v>1</v>
      </c>
      <c r="J21" s="16"/>
    </row>
    <row r="22" spans="1:10" s="6" customFormat="1" ht="19.5" customHeight="1" x14ac:dyDescent="0.2">
      <c r="A22" s="16"/>
      <c r="B22" s="63" t="str">
        <f>Programa!B22</f>
        <v>Capitulo II: Marco teórico.  Elaboración de índice tentativo de temas y subtemas</v>
      </c>
      <c r="C22" s="63"/>
      <c r="D22" s="55" t="str">
        <f>Programa!H22</f>
        <v>25/08/2025-12/12/2025</v>
      </c>
      <c r="E22" s="55"/>
      <c r="F22" s="55"/>
      <c r="G22" s="49" t="s">
        <v>45</v>
      </c>
      <c r="H22" s="49"/>
      <c r="I22" s="10">
        <v>1</v>
      </c>
      <c r="J22" s="16"/>
    </row>
    <row r="23" spans="1:10" s="6" customFormat="1" ht="16.5" customHeight="1" x14ac:dyDescent="0.2">
      <c r="A23" s="16"/>
      <c r="B23" s="63" t="str">
        <f>Programa!B23</f>
        <v>Revisión de marco conceptual, referencial y metodología</v>
      </c>
      <c r="C23" s="63"/>
      <c r="D23" s="55" t="str">
        <f>Programa!H23</f>
        <v>25/08/2025-12/12/2025</v>
      </c>
      <c r="E23" s="55"/>
      <c r="F23" s="55"/>
      <c r="G23" s="49" t="s">
        <v>45</v>
      </c>
      <c r="H23" s="49"/>
      <c r="I23" s="10">
        <v>1</v>
      </c>
      <c r="J23" s="16"/>
    </row>
    <row r="24" spans="1:10" s="6" customFormat="1" x14ac:dyDescent="0.2">
      <c r="A24" s="16"/>
      <c r="B24" s="63" t="str">
        <f>Programa!B24</f>
        <v>Capitulo III: Metodología</v>
      </c>
      <c r="C24" s="63"/>
      <c r="D24" s="55" t="str">
        <f>Programa!H24</f>
        <v>25/08/2025-12/12/2025</v>
      </c>
      <c r="E24" s="55"/>
      <c r="F24" s="55"/>
      <c r="G24" s="49" t="s">
        <v>45</v>
      </c>
      <c r="H24" s="49"/>
      <c r="I24" s="10">
        <v>1</v>
      </c>
      <c r="J24" s="16"/>
    </row>
    <row r="25" spans="1:10" s="6" customFormat="1" ht="20.25" customHeight="1" x14ac:dyDescent="0.2">
      <c r="A25" s="16"/>
      <c r="B25" s="63" t="str">
        <f>Programa!B25</f>
        <v>Revisión de la estructura y organización del documento recepcional de residencias</v>
      </c>
      <c r="C25" s="63"/>
      <c r="D25" s="55" t="str">
        <f>Programa!H25</f>
        <v>25/08/2025-12/12/2025</v>
      </c>
      <c r="E25" s="55"/>
      <c r="F25" s="55"/>
      <c r="G25" s="49" t="s">
        <v>45</v>
      </c>
      <c r="H25" s="49"/>
      <c r="I25" s="10">
        <v>1</v>
      </c>
      <c r="J25" s="16"/>
    </row>
    <row r="26" spans="1:10" s="6" customFormat="1" x14ac:dyDescent="0.2">
      <c r="A26" s="16"/>
      <c r="B26" s="64" t="s">
        <v>40</v>
      </c>
      <c r="C26" s="64"/>
      <c r="D26" s="55" t="str">
        <f>Programa!H26</f>
        <v>25/08/2025-12/12/2025</v>
      </c>
      <c r="E26" s="55"/>
      <c r="F26" s="55"/>
      <c r="G26" s="49" t="s">
        <v>45</v>
      </c>
      <c r="H26" s="49"/>
      <c r="I26" s="10"/>
      <c r="J26" s="16"/>
    </row>
    <row r="27" spans="1:10" s="6" customFormat="1" x14ac:dyDescent="0.2">
      <c r="A27" s="16"/>
      <c r="B27" s="64" t="s">
        <v>41</v>
      </c>
      <c r="C27" s="64"/>
      <c r="D27" s="55" t="str">
        <f>Programa!H27</f>
        <v>25/08/2025-12/12/2025</v>
      </c>
      <c r="E27" s="55"/>
      <c r="F27" s="55"/>
      <c r="G27" s="49" t="s">
        <v>45</v>
      </c>
      <c r="H27" s="49"/>
      <c r="I27" s="10"/>
      <c r="J27" s="16"/>
    </row>
    <row r="28" spans="1:10" s="6" customFormat="1" ht="25.5" customHeight="1" x14ac:dyDescent="0.2">
      <c r="A28" s="16"/>
      <c r="B28" s="63" t="s">
        <v>48</v>
      </c>
      <c r="C28" s="63"/>
      <c r="D28" s="55" t="str">
        <f>Programa!H28</f>
        <v>25/08/2025-12/12/2025</v>
      </c>
      <c r="E28" s="55"/>
      <c r="F28" s="55"/>
      <c r="G28" s="49" t="s">
        <v>45</v>
      </c>
      <c r="H28" s="49"/>
      <c r="I28" s="10"/>
      <c r="J28" s="16"/>
    </row>
    <row r="29" spans="1:10" s="6" customFormat="1" ht="25.5" customHeight="1" x14ac:dyDescent="0.2">
      <c r="A29" s="16"/>
      <c r="B29" s="63" t="s">
        <v>43</v>
      </c>
      <c r="C29" s="63"/>
      <c r="D29" s="55" t="str">
        <f>Programa!H29</f>
        <v>25/08/2025-12/12/2025</v>
      </c>
      <c r="E29" s="55"/>
      <c r="F29" s="55"/>
      <c r="G29" s="49" t="s">
        <v>45</v>
      </c>
      <c r="H29" s="49"/>
      <c r="I29" s="65"/>
      <c r="J29" s="16"/>
    </row>
    <row r="30" spans="1:10" s="6" customFormat="1" x14ac:dyDescent="0.2">
      <c r="A30" s="16"/>
      <c r="B30" s="26" t="s">
        <v>10</v>
      </c>
      <c r="C30" s="26"/>
      <c r="D30" s="26"/>
      <c r="E30" s="26"/>
      <c r="F30" s="26"/>
      <c r="G30" s="26"/>
      <c r="H30" s="26"/>
      <c r="I30" s="26"/>
      <c r="J30" s="16"/>
    </row>
    <row r="31" spans="1:10" s="6" customFormat="1" ht="41.25" customHeight="1" x14ac:dyDescent="0.2">
      <c r="A31" s="16"/>
      <c r="B31" s="27"/>
      <c r="C31" s="27"/>
      <c r="D31" s="27"/>
      <c r="E31" s="27"/>
      <c r="F31" s="27"/>
      <c r="G31" s="27"/>
      <c r="H31" s="27"/>
      <c r="I31" s="27"/>
      <c r="J31" s="16"/>
    </row>
    <row r="32" spans="1:10" s="6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58" t="s">
        <v>24</v>
      </c>
      <c r="D33" s="45" t="str">
        <f>Programa!D34</f>
        <v>ING. FLOR I. CHONTAL PELAYO</v>
      </c>
      <c r="E33" s="45"/>
      <c r="F33" s="45"/>
      <c r="H33" s="45" t="str">
        <f>Programa!G34</f>
        <v xml:space="preserve">MIA. OCTAVIO OBIL MARTINEZ </v>
      </c>
      <c r="I33" s="45"/>
      <c r="J33" s="15"/>
    </row>
    <row r="34" spans="1:10" ht="28.5" customHeight="1" x14ac:dyDescent="0.2">
      <c r="A34" s="15"/>
      <c r="B34" s="9" t="s">
        <v>11</v>
      </c>
      <c r="D34" s="53" t="s">
        <v>30</v>
      </c>
      <c r="E34" s="53"/>
      <c r="F34" s="53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25" t="s">
        <v>20</v>
      </c>
      <c r="C36" s="25"/>
      <c r="D36" s="25"/>
      <c r="E36" s="25"/>
      <c r="F36" s="25"/>
      <c r="G36" s="25"/>
      <c r="H36" s="25"/>
      <c r="I36" s="25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52">
    <mergeCell ref="B36:I36"/>
    <mergeCell ref="B28:C28"/>
    <mergeCell ref="D28:F28"/>
    <mergeCell ref="G28:H28"/>
    <mergeCell ref="B30:I30"/>
    <mergeCell ref="B31:I31"/>
    <mergeCell ref="D33:F33"/>
    <mergeCell ref="H33:I33"/>
    <mergeCell ref="B29:C29"/>
    <mergeCell ref="D29:F29"/>
    <mergeCell ref="G29:H29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6" t="s">
        <v>0</v>
      </c>
      <c r="C4" s="46"/>
      <c r="D4" s="46"/>
      <c r="E4" s="46"/>
      <c r="F4" s="46"/>
      <c r="G4" s="46"/>
      <c r="H4" s="46"/>
      <c r="I4" s="46"/>
      <c r="J4" s="15"/>
    </row>
    <row r="5" spans="1:10" x14ac:dyDescent="0.2">
      <c r="A5" s="15"/>
      <c r="B5" s="47" t="s">
        <v>1</v>
      </c>
      <c r="C5" s="47"/>
      <c r="D5" s="47"/>
      <c r="E5" s="48" t="str">
        <f>Programa!E5</f>
        <v>INGENIERIA INDUSTRIAL</v>
      </c>
      <c r="F5" s="48"/>
      <c r="G5" s="4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 xml:space="preserve">MII. SOCORRO AGUIRRE FERNÁNDEZ 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2025</v>
      </c>
      <c r="I8" s="3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DIRECCIÓN INDIVIDUALIZADA(Residencias profesionales)</v>
      </c>
      <c r="D10" s="43"/>
      <c r="E10" s="43"/>
      <c r="F10" s="43"/>
      <c r="G10" s="43"/>
      <c r="H10" s="43"/>
      <c r="I10" s="43"/>
      <c r="J10" s="15"/>
    </row>
    <row r="11" spans="1:10" s="6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6" customFormat="1" x14ac:dyDescent="0.2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6" customFormat="1" ht="25.5" customHeight="1" x14ac:dyDescent="0.2">
      <c r="A13" s="16"/>
      <c r="B13" s="30" t="str">
        <f>Programa!B13</f>
        <v>Elevar la calidad de la educación a través de la acción de asesoría  que acompañe al educando a estructutar y elaborar un documento recepcional de residencias profesionales, con estrategias que permitan aplicar los conocimientos de ingeniería industrial para resolver problemas en organizaciones a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6"/>
    </row>
    <row r="14" spans="1:10" s="6" customFormat="1" x14ac:dyDescent="0.2">
      <c r="A14" s="16"/>
      <c r="B14" s="7"/>
      <c r="C14" s="7"/>
      <c r="D14" s="7"/>
      <c r="E14" s="7"/>
      <c r="F14" s="7"/>
      <c r="G14" s="7"/>
      <c r="H14" s="7"/>
      <c r="I14" s="7"/>
      <c r="J14" s="16"/>
    </row>
    <row r="15" spans="1:10" s="6" customFormat="1" x14ac:dyDescent="0.2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6" customFormat="1" ht="25.5" customHeight="1" x14ac:dyDescent="0.2">
      <c r="A16" s="16"/>
      <c r="B16" s="30" t="str">
        <f>Programa!B16</f>
        <v xml:space="preserve">5 Residencias en profesionales
</v>
      </c>
      <c r="C16" s="30"/>
      <c r="D16" s="30"/>
      <c r="E16" s="30"/>
      <c r="F16" s="30"/>
      <c r="G16" s="30"/>
      <c r="H16" s="30"/>
      <c r="I16" s="30"/>
      <c r="J16" s="16"/>
    </row>
    <row r="17" spans="1:10" s="6" customFormat="1" x14ac:dyDescent="0.2">
      <c r="A17" s="16"/>
      <c r="B17" s="7"/>
      <c r="C17" s="7"/>
      <c r="D17" s="7"/>
      <c r="E17" s="7"/>
      <c r="F17" s="7"/>
      <c r="G17" s="7"/>
      <c r="H17" s="7"/>
      <c r="I17" s="7"/>
      <c r="J17" s="16"/>
    </row>
    <row r="18" spans="1:10" s="6" customFormat="1" x14ac:dyDescent="0.2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6" customFormat="1" ht="26.25" customHeight="1" x14ac:dyDescent="0.2">
      <c r="A19" s="16"/>
      <c r="B19" s="28" t="s">
        <v>15</v>
      </c>
      <c r="C19" s="28"/>
      <c r="D19" s="51" t="s">
        <v>16</v>
      </c>
      <c r="E19" s="51"/>
      <c r="F19" s="51"/>
      <c r="G19" s="28" t="s">
        <v>17</v>
      </c>
      <c r="H19" s="28"/>
      <c r="I19" s="18" t="s">
        <v>18</v>
      </c>
      <c r="J19" s="16"/>
    </row>
    <row r="20" spans="1:10" s="6" customFormat="1" x14ac:dyDescent="0.2">
      <c r="A20" s="16"/>
      <c r="B20" s="52" t="str">
        <f>Programa!B20</f>
        <v>Presentación  general de estructura de proyecto  y descripción de la organización del documentos en capitulos</v>
      </c>
      <c r="C20" s="52"/>
      <c r="D20" s="54" t="str">
        <f>Programa!H20</f>
        <v>25/08/2025-12/12/2025</v>
      </c>
      <c r="E20" s="54"/>
      <c r="F20" s="54"/>
      <c r="G20" s="52"/>
      <c r="H20" s="52"/>
      <c r="I20" s="10"/>
      <c r="J20" s="16"/>
    </row>
    <row r="21" spans="1:10" s="6" customFormat="1" x14ac:dyDescent="0.2">
      <c r="A21" s="16"/>
      <c r="B21" s="52" t="str">
        <f>Programa!B21</f>
        <v>Capitulo I: Generalidades. Descripción de la empresa, área en la que participa. Elementos</v>
      </c>
      <c r="C21" s="52"/>
      <c r="D21" s="54" t="str">
        <f>Programa!H21</f>
        <v>25/08/2025-12/12/2025</v>
      </c>
      <c r="E21" s="54"/>
      <c r="F21" s="54"/>
      <c r="G21" s="52"/>
      <c r="H21" s="52"/>
      <c r="I21" s="10"/>
      <c r="J21" s="16"/>
    </row>
    <row r="22" spans="1:10" s="6" customFormat="1" x14ac:dyDescent="0.2">
      <c r="A22" s="16"/>
      <c r="B22" s="52" t="str">
        <f>Programa!B22</f>
        <v>Capitulo II: Marco teórico.  Elaboración de índice tentativo de temas y subtemas</v>
      </c>
      <c r="C22" s="52"/>
      <c r="D22" s="54" t="str">
        <f>Programa!H22</f>
        <v>25/08/2025-12/12/2025</v>
      </c>
      <c r="E22" s="54"/>
      <c r="F22" s="54"/>
      <c r="G22" s="52"/>
      <c r="H22" s="52"/>
      <c r="I22" s="10"/>
      <c r="J22" s="16"/>
    </row>
    <row r="23" spans="1:10" s="6" customFormat="1" x14ac:dyDescent="0.2">
      <c r="A23" s="16"/>
      <c r="B23" s="52" t="str">
        <f>Programa!B23</f>
        <v>Revisión de marco conceptual, referencial y metodología</v>
      </c>
      <c r="C23" s="52"/>
      <c r="D23" s="54" t="str">
        <f>Programa!H23</f>
        <v>25/08/2025-12/12/2025</v>
      </c>
      <c r="E23" s="54"/>
      <c r="F23" s="54"/>
      <c r="G23" s="52"/>
      <c r="H23" s="52"/>
      <c r="I23" s="10"/>
      <c r="J23" s="16"/>
    </row>
    <row r="24" spans="1:10" s="6" customFormat="1" x14ac:dyDescent="0.2">
      <c r="A24" s="16"/>
      <c r="B24" s="52" t="str">
        <f>Programa!B24</f>
        <v>Capitulo III: Metodología</v>
      </c>
      <c r="C24" s="52"/>
      <c r="D24" s="54" t="str">
        <f>Programa!H24</f>
        <v>25/08/2025-12/12/2025</v>
      </c>
      <c r="E24" s="54"/>
      <c r="F24" s="54"/>
      <c r="G24" s="52"/>
      <c r="H24" s="52"/>
      <c r="I24" s="10"/>
      <c r="J24" s="16"/>
    </row>
    <row r="25" spans="1:10" s="6" customFormat="1" x14ac:dyDescent="0.2">
      <c r="A25" s="16"/>
      <c r="B25" s="52" t="e">
        <f>Programa!#REF!</f>
        <v>#REF!</v>
      </c>
      <c r="C25" s="52"/>
      <c r="D25" s="54" t="e">
        <f>Programa!#REF!</f>
        <v>#REF!</v>
      </c>
      <c r="E25" s="54"/>
      <c r="F25" s="54"/>
      <c r="G25" s="52"/>
      <c r="H25" s="52"/>
      <c r="I25" s="10"/>
      <c r="J25" s="16"/>
    </row>
    <row r="26" spans="1:10" s="6" customFormat="1" x14ac:dyDescent="0.2">
      <c r="A26" s="16"/>
      <c r="B26" s="52" t="str">
        <f>Programa!B25</f>
        <v>Revisión de la estructura y organización del documento recepcional de residencias</v>
      </c>
      <c r="C26" s="52"/>
      <c r="D26" s="54" t="str">
        <f>Programa!H25</f>
        <v>25/08/2025-12/12/2025</v>
      </c>
      <c r="E26" s="54"/>
      <c r="F26" s="54"/>
      <c r="G26" s="52"/>
      <c r="H26" s="52"/>
      <c r="I26" s="10"/>
      <c r="J26" s="16"/>
    </row>
    <row r="27" spans="1:10" s="6" customFormat="1" x14ac:dyDescent="0.2">
      <c r="A27" s="16"/>
      <c r="B27" s="52" t="str">
        <f>Programa!B26</f>
        <v>Resultados</v>
      </c>
      <c r="C27" s="52"/>
      <c r="D27" s="54" t="str">
        <f>Programa!H26</f>
        <v>25/08/2025-12/12/2025</v>
      </c>
      <c r="E27" s="54"/>
      <c r="F27" s="54"/>
      <c r="G27" s="52"/>
      <c r="H27" s="52"/>
      <c r="I27" s="10"/>
      <c r="J27" s="16"/>
    </row>
    <row r="28" spans="1:10" s="6" customFormat="1" x14ac:dyDescent="0.2">
      <c r="A28" s="16"/>
      <c r="B28" s="52" t="str">
        <f>Programa!B27</f>
        <v>Conclusiones</v>
      </c>
      <c r="C28" s="52"/>
      <c r="D28" s="54" t="str">
        <f>Programa!H27</f>
        <v>25/08/2025-12/12/2025</v>
      </c>
      <c r="E28" s="54"/>
      <c r="F28" s="54"/>
      <c r="G28" s="52"/>
      <c r="H28" s="52"/>
      <c r="I28" s="10"/>
      <c r="J28" s="16"/>
    </row>
    <row r="29" spans="1:10" s="6" customFormat="1" x14ac:dyDescent="0.2">
      <c r="A29" s="16"/>
      <c r="B29" s="52" t="str">
        <f>Programa!B28</f>
        <v>Competencias desarrolladas, fuentes de información  y anexos</v>
      </c>
      <c r="C29" s="52"/>
      <c r="D29" s="54" t="str">
        <f>Programa!H28</f>
        <v>25/08/2025-12/12/2025</v>
      </c>
      <c r="E29" s="54"/>
      <c r="F29" s="54"/>
      <c r="G29" s="52"/>
      <c r="H29" s="52"/>
      <c r="I29" s="10"/>
      <c r="J29" s="16"/>
    </row>
    <row r="30" spans="1:10" s="6" customFormat="1" x14ac:dyDescent="0.2">
      <c r="A30" s="16"/>
      <c r="B30" s="8"/>
      <c r="C30" s="8"/>
      <c r="D30" s="8"/>
      <c r="E30" s="8"/>
      <c r="F30" s="8"/>
      <c r="G30" s="8"/>
      <c r="H30" s="8"/>
      <c r="I30" s="1"/>
      <c r="J30" s="16"/>
    </row>
    <row r="31" spans="1:10" s="6" customFormat="1" x14ac:dyDescent="0.2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6" customFormat="1" ht="41.25" customHeight="1" x14ac:dyDescent="0.2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6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5"/>
      <c r="D34" s="43" t="str">
        <f>Programa!D34</f>
        <v>ING. FLOR I. CHONTAL PELAYO</v>
      </c>
      <c r="E34" s="43"/>
      <c r="F34" s="43"/>
      <c r="H34" s="43" t="str">
        <f>Programa!G34</f>
        <v xml:space="preserve">MIA. OCTAVIO OBIL MARTINEZ </v>
      </c>
      <c r="I34" s="43"/>
      <c r="J34" s="15"/>
    </row>
    <row r="35" spans="1:10" ht="28.5" customHeight="1" x14ac:dyDescent="0.2">
      <c r="A35" s="15"/>
      <c r="B35" s="9" t="str">
        <f>C7</f>
        <v xml:space="preserve">MII. SOCORRO AGUIRRE FERNÁNDEZ </v>
      </c>
      <c r="D35" s="53" t="s">
        <v>19</v>
      </c>
      <c r="E35" s="53"/>
      <c r="F35" s="53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5" t="s">
        <v>20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2025-11-05T18:54:35Z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