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13_ncr:1_{51BD60C7-2072-40B3-9FE8-0D9D49016B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31" r:id="rId1"/>
    <sheet name="2" sheetId="26" r:id="rId2"/>
    <sheet name="3" sheetId="27" r:id="rId3"/>
    <sheet name="F" sheetId="30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1" l="1"/>
  <c r="M14" i="31"/>
  <c r="M15" i="31"/>
  <c r="M16" i="31"/>
  <c r="M17" i="31"/>
  <c r="M18" i="31"/>
  <c r="J18" i="31"/>
  <c r="J17" i="31"/>
  <c r="J16" i="31"/>
  <c r="J15" i="31"/>
  <c r="J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J16" i="27"/>
  <c r="K16" i="27" s="1"/>
  <c r="M19" i="27"/>
  <c r="I23" i="27"/>
  <c r="J23" i="30"/>
  <c r="K23" i="30" s="1"/>
  <c r="M27" i="26"/>
  <c r="I15" i="27"/>
  <c r="J23" i="27"/>
  <c r="K23" i="27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8" i="27"/>
  <c r="K18" i="27" s="1"/>
  <c r="I22" i="27"/>
  <c r="M25" i="27"/>
  <c r="I16" i="30"/>
  <c r="I20" i="30"/>
  <c r="I24" i="30"/>
  <c r="M13" i="27"/>
  <c r="M16" i="27"/>
  <c r="I20" i="27"/>
  <c r="F27" i="30"/>
  <c r="J27" i="30" s="1"/>
  <c r="K27" i="30" s="1"/>
  <c r="I15" i="30"/>
  <c r="I19" i="30"/>
  <c r="I23" i="30"/>
  <c r="J13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<sst xmlns="http://schemas.openxmlformats.org/spreadsheetml/2006/main" count="135" uniqueCount="49">
  <si>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</si>
  <si>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</si>
  <si>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</si>
  <si>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</si>
  <si>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</si>
  <si>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</si>
  <si>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</si>
  <si>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</si>
  <si>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</si>
  <si>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</si>
  <si>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</si>
  <si>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</si>
  <si>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</si>
  <si>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</si>
  <si>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</si>
  <si>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</si>
  <si>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</si>
  <si>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</si>
  <si>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</si>
  <si>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</si>
  <si>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</si>
  <si>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</si>
  <si>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</si>
  <si>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</si>
  <si>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</si>
  <si>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</si>
  <si>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</si>
  <si>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</si>
  <si>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</si>
  <si>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</si>
  <si>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</si>
  <si>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</si>
  <si>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</si>
  <si>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MII. SOCORRO AGUIRRE FERNÁNDEZ</t>
  </si>
  <si>
    <t>IIND-2010-227</t>
  </si>
  <si>
    <t>FUNDAMENTOS DE INVESTIGACIÓN</t>
  </si>
  <si>
    <t>101-A</t>
  </si>
  <si>
    <t>101-B</t>
  </si>
  <si>
    <t>101-C</t>
  </si>
  <si>
    <t>IIND-2010-228</t>
  </si>
  <si>
    <t>IIND-2010-229</t>
  </si>
  <si>
    <t>CONTROL ESTADISTICO DE CALIDAD</t>
  </si>
  <si>
    <t>501-A</t>
  </si>
  <si>
    <t>501-B</t>
  </si>
  <si>
    <t>INGENIERIA DE SISTEMAS</t>
  </si>
  <si>
    <t xml:space="preserve">701-A </t>
  </si>
  <si>
    <t>IIND-2010-230</t>
  </si>
  <si>
    <t>IIND-2010-231</t>
  </si>
  <si>
    <t>IIND-2010-232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</si>
</sst>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F28" sqref="F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6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">
        <v>35</v>
      </c>
      <c r="C13" s="8">
        <v>1</v>
      </c>
      <c r="D13" s="8" t="s">
        <v>36</v>
      </c>
      <c r="E13" s="8" t="s">
        <v>34</v>
      </c>
      <c r="F13" s="8">
        <v>38</v>
      </c>
      <c r="G13" s="8">
        <v>27</v>
      </c>
      <c r="H13" s="8"/>
      <c r="I13" s="9"/>
      <c r="J13" s="8">
        <f t="shared" ref="J13:J18" si="0">(F13-SUM(G13:H13))-L13</f>
        <v>11</v>
      </c>
      <c r="K13" s="9"/>
      <c r="L13" s="8"/>
      <c r="M13" s="9">
        <f t="shared" ref="M13:M18" si="1">L13/F13</f>
        <v>0</v>
      </c>
      <c r="N13" s="8">
        <v>54.26</v>
      </c>
      <c r="O13" s="12">
        <v>0.71</v>
      </c>
      <c r="P13" s="17"/>
    </row>
    <row r="14" spans="1:16" s="10" customFormat="1" ht="25.5" x14ac:dyDescent="0.2">
      <c r="A14" s="17"/>
      <c r="B14" s="13" t="s">
        <v>35</v>
      </c>
      <c r="C14" s="8">
        <v>1</v>
      </c>
      <c r="D14" s="8" t="s">
        <v>37</v>
      </c>
      <c r="E14" s="8" t="s">
        <v>39</v>
      </c>
      <c r="F14" s="8">
        <v>24</v>
      </c>
      <c r="G14" s="8">
        <v>6</v>
      </c>
      <c r="H14" s="8"/>
      <c r="I14" s="9"/>
      <c r="J14" s="8">
        <f t="shared" si="0"/>
        <v>18</v>
      </c>
      <c r="K14" s="9"/>
      <c r="L14" s="8"/>
      <c r="M14" s="9">
        <f t="shared" si="1"/>
        <v>0</v>
      </c>
      <c r="N14" s="8">
        <v>18.63</v>
      </c>
      <c r="O14" s="12">
        <v>0.25</v>
      </c>
      <c r="P14" s="17"/>
    </row>
    <row r="15" spans="1:16" s="10" customFormat="1" ht="25.5" x14ac:dyDescent="0.2">
      <c r="A15" s="17"/>
      <c r="B15" s="13" t="s">
        <v>35</v>
      </c>
      <c r="C15" s="8">
        <v>1</v>
      </c>
      <c r="D15" s="8" t="s">
        <v>38</v>
      </c>
      <c r="E15" s="8" t="s">
        <v>40</v>
      </c>
      <c r="F15" s="8">
        <v>31</v>
      </c>
      <c r="G15" s="8">
        <v>11</v>
      </c>
      <c r="H15" s="8"/>
      <c r="I15" s="9"/>
      <c r="J15" s="8">
        <f t="shared" si="0"/>
        <v>20</v>
      </c>
      <c r="K15" s="9"/>
      <c r="L15" s="8"/>
      <c r="M15" s="9">
        <f t="shared" si="1"/>
        <v>0</v>
      </c>
      <c r="N15" s="8">
        <v>25.65</v>
      </c>
      <c r="O15" s="12">
        <v>0.35</v>
      </c>
      <c r="P15" s="17"/>
    </row>
    <row r="16" spans="1:16" s="10" customFormat="1" ht="25.5" x14ac:dyDescent="0.2">
      <c r="A16" s="17"/>
      <c r="B16" s="13" t="s">
        <v>41</v>
      </c>
      <c r="C16" s="8">
        <v>1</v>
      </c>
      <c r="D16" s="8" t="s">
        <v>42</v>
      </c>
      <c r="E16" s="8" t="s">
        <v>46</v>
      </c>
      <c r="F16" s="8">
        <v>31</v>
      </c>
      <c r="G16" s="8">
        <v>19</v>
      </c>
      <c r="H16" s="8"/>
      <c r="I16" s="9"/>
      <c r="J16" s="8">
        <f t="shared" si="0"/>
        <v>12</v>
      </c>
      <c r="K16" s="9"/>
      <c r="L16" s="8"/>
      <c r="M16" s="9">
        <f t="shared" si="1"/>
        <v>0</v>
      </c>
      <c r="N16" s="8">
        <v>54.16</v>
      </c>
      <c r="O16" s="12">
        <v>0.61</v>
      </c>
      <c r="P16" s="17"/>
    </row>
    <row r="17" spans="1:16" s="10" customFormat="1" ht="25.5" x14ac:dyDescent="0.2">
      <c r="A17" s="17"/>
      <c r="B17" s="13" t="s">
        <v>41</v>
      </c>
      <c r="C17" s="8">
        <v>1</v>
      </c>
      <c r="D17" s="8" t="s">
        <v>43</v>
      </c>
      <c r="E17" s="8" t="s">
        <v>47</v>
      </c>
      <c r="F17" s="8">
        <v>25</v>
      </c>
      <c r="G17" s="8">
        <v>12</v>
      </c>
      <c r="H17" s="8"/>
      <c r="I17" s="9"/>
      <c r="J17" s="8">
        <f t="shared" si="0"/>
        <v>13</v>
      </c>
      <c r="K17" s="9"/>
      <c r="L17" s="8"/>
      <c r="M17" s="9">
        <f t="shared" si="1"/>
        <v>0</v>
      </c>
      <c r="N17" s="8">
        <v>39.520000000000003</v>
      </c>
      <c r="O17" s="12">
        <v>0.48</v>
      </c>
      <c r="P17" s="17"/>
    </row>
    <row r="18" spans="1:16" s="10" customFormat="1" ht="25.5" x14ac:dyDescent="0.2">
      <c r="A18" s="17"/>
      <c r="B18" s="13" t="s">
        <v>44</v>
      </c>
      <c r="C18" s="8">
        <v>1</v>
      </c>
      <c r="D18" s="8" t="s">
        <v>45</v>
      </c>
      <c r="E18" s="8" t="s">
        <v>48</v>
      </c>
      <c r="F18" s="8">
        <v>37</v>
      </c>
      <c r="G18" s="8">
        <v>22</v>
      </c>
      <c r="H18" s="8"/>
      <c r="I18" s="9"/>
      <c r="J18" s="8">
        <f t="shared" si="0"/>
        <v>15</v>
      </c>
      <c r="K18" s="9"/>
      <c r="L18" s="8"/>
      <c r="M18" s="9">
        <f t="shared" si="1"/>
        <v>0</v>
      </c>
      <c r="N18" s="8">
        <v>22.82</v>
      </c>
      <c r="O18" s="12">
        <v>0.59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SUM(F13:F18)</f>
        <v>186</v>
      </c>
      <c r="G27" s="20"/>
      <c r="H27" s="20"/>
      <c r="I27" s="21"/>
      <c r="J27" s="20"/>
      <c r="K27" s="21"/>
      <c r="L27" s="20"/>
      <c r="M27" s="21"/>
      <c r="N27" s="20"/>
      <c r="O27" s="22"/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honeticPr fontId="12" type="noConversion"/>
  <pageMargins left="0.70866141732283472" right="0.70866141732283472" top="0.74803149606299213" bottom="1.05125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/>
      <c r="H7" s="4" t="s">
        <v>5</v>
      </c>
      <c r="I7" s="5"/>
      <c r="J7" s="38" t="s">
        <v>6</v>
      </c>
      <c r="K7" s="38"/>
      <c r="L7" s="38"/>
      <c r="M7" s="28"/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'2'!F5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'2'!F7</f>
        <v>0</v>
      </c>
      <c r="H7" s="4" t="s">
        <v>5</v>
      </c>
      <c r="I7" s="5">
        <f>'2'!I7</f>
        <v>0</v>
      </c>
      <c r="J7" s="38" t="s">
        <v>6</v>
      </c>
      <c r="K7" s="38"/>
      <c r="L7" s="38"/>
      <c r="M7" s="28">
        <f>'2'!M7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'2'!C9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'2'!B13</f>
        <v>0</v>
      </c>
      <c r="C13" s="8">
        <f>'2'!C13</f>
        <v>0</v>
      </c>
      <c r="D13" s="8">
        <f>'2'!D13</f>
        <v>0</v>
      </c>
      <c r="E13" s="8">
        <f>'2'!E13</f>
        <v>0</v>
      </c>
      <c r="F13" s="8">
        <f>'2'!F13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'2'!B14</f>
        <v>0</v>
      </c>
      <c r="C14" s="8">
        <f>'2'!C14</f>
        <v>0</v>
      </c>
      <c r="D14" s="8">
        <f>'2'!D14</f>
        <v>0</v>
      </c>
      <c r="E14" s="8">
        <f>'2'!E14</f>
        <v>0</v>
      </c>
      <c r="F14" s="8">
        <f>'2'!F14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'2'!B15</f>
        <v>0</v>
      </c>
      <c r="C15" s="8">
        <f>'2'!C15</f>
        <v>0</v>
      </c>
      <c r="D15" s="8">
        <f>'2'!D15</f>
        <v>0</v>
      </c>
      <c r="E15" s="8">
        <f>'2'!E15</f>
        <v>0</v>
      </c>
      <c r="F15" s="8">
        <f>'2'!F15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'2'!B16</f>
        <v>0</v>
      </c>
      <c r="C16" s="8">
        <f>'2'!C16</f>
        <v>0</v>
      </c>
      <c r="D16" s="8">
        <f>'2'!D16</f>
        <v>0</v>
      </c>
      <c r="E16" s="8">
        <f>'2'!E16</f>
        <v>0</v>
      </c>
      <c r="F16" s="8">
        <f>'2'!F16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'2'!B17</f>
        <v>0</v>
      </c>
      <c r="C17" s="8">
        <f>'2'!C17</f>
        <v>0</v>
      </c>
      <c r="D17" s="8">
        <f>'2'!D17</f>
        <v>0</v>
      </c>
      <c r="E17" s="8">
        <f>'2'!E17</f>
        <v>0</v>
      </c>
      <c r="F17" s="8">
        <f>'2'!F17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'2'!B18</f>
        <v>0</v>
      </c>
      <c r="C18" s="8">
        <f>'2'!C18</f>
        <v>0</v>
      </c>
      <c r="D18" s="8">
        <f>'2'!D18</f>
        <v>0</v>
      </c>
      <c r="E18" s="8">
        <f>'2'!E18</f>
        <v>0</v>
      </c>
      <c r="F18" s="8">
        <f>'2'!F18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'2'!B19</f>
        <v>0</v>
      </c>
      <c r="C19" s="8">
        <f>'2'!C19</f>
        <v>0</v>
      </c>
      <c r="D19" s="8">
        <f>'2'!D19</f>
        <v>0</v>
      </c>
      <c r="E19" s="8">
        <f>'2'!E19</f>
        <v>0</v>
      </c>
      <c r="F19" s="8">
        <f>'2'!F19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'2'!B20</f>
        <v>0</v>
      </c>
      <c r="C20" s="8">
        <f>'2'!C20</f>
        <v>0</v>
      </c>
      <c r="D20" s="8">
        <f>'2'!D20</f>
        <v>0</v>
      </c>
      <c r="E20" s="8">
        <f>'2'!E20</f>
        <v>0</v>
      </c>
      <c r="F20" s="8">
        <f>'2'!F20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'2'!B21</f>
        <v>0</v>
      </c>
      <c r="C21" s="8">
        <f>'2'!C21</f>
        <v>0</v>
      </c>
      <c r="D21" s="8">
        <f>'2'!D21</f>
        <v>0</v>
      </c>
      <c r="E21" s="8">
        <f>'2'!E21</f>
        <v>0</v>
      </c>
      <c r="F21" s="8">
        <f>'2'!F21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'2'!B22</f>
        <v>0</v>
      </c>
      <c r="C22" s="8">
        <f>'2'!C22</f>
        <v>0</v>
      </c>
      <c r="D22" s="8">
        <f>'2'!D22</f>
        <v>0</v>
      </c>
      <c r="E22" s="8">
        <f>'2'!E22</f>
        <v>0</v>
      </c>
      <c r="F22" s="8">
        <f>'2'!F22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'2'!B23</f>
        <v>0</v>
      </c>
      <c r="C23" s="8">
        <f>'2'!C23</f>
        <v>0</v>
      </c>
      <c r="D23" s="8">
        <f>'2'!D23</f>
        <v>0</v>
      </c>
      <c r="E23" s="8">
        <f>'2'!E23</f>
        <v>0</v>
      </c>
      <c r="F23" s="8">
        <f>'2'!F23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'2'!B24</f>
        <v>0</v>
      </c>
      <c r="C24" s="8">
        <f>'2'!C24</f>
        <v>0</v>
      </c>
      <c r="D24" s="8">
        <f>'2'!D24</f>
        <v>0</v>
      </c>
      <c r="E24" s="8">
        <f>'2'!E24</f>
        <v>0</v>
      </c>
      <c r="F24" s="8">
        <f>'2'!F24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'2'!B25</f>
        <v>0</v>
      </c>
      <c r="C25" s="8">
        <f>'2'!C25</f>
        <v>0</v>
      </c>
      <c r="D25" s="8">
        <f>'2'!D25</f>
        <v>0</v>
      </c>
      <c r="E25" s="8">
        <f>'2'!E25</f>
        <v>0</v>
      </c>
      <c r="F25" s="8">
        <f>'2'!F25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'2'!B26</f>
        <v>0</v>
      </c>
      <c r="C26" s="8">
        <f>'2'!C26</f>
        <v>0</v>
      </c>
      <c r="D26" s="8">
        <f>'2'!D26</f>
        <v>0</v>
      </c>
      <c r="E26" s="8">
        <f>'2'!E26</f>
        <v>0</v>
      </c>
      <c r="F26" s="8">
        <f>'2'!F26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'2'!F5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'2'!F7</f>
        <v>0</v>
      </c>
      <c r="H7" s="4" t="s">
        <v>5</v>
      </c>
      <c r="I7" s="5">
        <f>'2'!I7</f>
        <v>0</v>
      </c>
      <c r="J7" s="38" t="s">
        <v>6</v>
      </c>
      <c r="K7" s="38"/>
      <c r="L7" s="38"/>
      <c r="M7" s="28">
        <f>'2'!M7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'2'!C9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'2'!B13</f>
        <v>0</v>
      </c>
      <c r="C13" s="8">
        <f>'2'!C13</f>
        <v>0</v>
      </c>
      <c r="D13" s="8">
        <f>'2'!D13</f>
        <v>0</v>
      </c>
      <c r="E13" s="8">
        <f>'2'!E13</f>
        <v>0</v>
      </c>
      <c r="F13" s="8">
        <f>'2'!F13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'2'!B14</f>
        <v>0</v>
      </c>
      <c r="C14" s="8">
        <f>'2'!C14</f>
        <v>0</v>
      </c>
      <c r="D14" s="8">
        <f>'2'!D14</f>
        <v>0</v>
      </c>
      <c r="E14" s="8">
        <f>'2'!E14</f>
        <v>0</v>
      </c>
      <c r="F14" s="8">
        <f>'2'!F14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'2'!B15</f>
        <v>0</v>
      </c>
      <c r="C15" s="8">
        <f>'2'!C15</f>
        <v>0</v>
      </c>
      <c r="D15" s="8">
        <f>'2'!D15</f>
        <v>0</v>
      </c>
      <c r="E15" s="8">
        <f>'2'!E15</f>
        <v>0</v>
      </c>
      <c r="F15" s="8">
        <f>'2'!F15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'2'!B16</f>
        <v>0</v>
      </c>
      <c r="C16" s="8">
        <f>'2'!C16</f>
        <v>0</v>
      </c>
      <c r="D16" s="8">
        <f>'2'!D16</f>
        <v>0</v>
      </c>
      <c r="E16" s="8">
        <f>'2'!E16</f>
        <v>0</v>
      </c>
      <c r="F16" s="8">
        <f>'2'!F16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'2'!B17</f>
        <v>0</v>
      </c>
      <c r="C17" s="8">
        <f>'2'!C17</f>
        <v>0</v>
      </c>
      <c r="D17" s="8">
        <f>'2'!D17</f>
        <v>0</v>
      </c>
      <c r="E17" s="8">
        <f>'2'!E17</f>
        <v>0</v>
      </c>
      <c r="F17" s="8">
        <f>'2'!F17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'2'!B18</f>
        <v>0</v>
      </c>
      <c r="C18" s="8">
        <f>'2'!C18</f>
        <v>0</v>
      </c>
      <c r="D18" s="8">
        <f>'2'!D18</f>
        <v>0</v>
      </c>
      <c r="E18" s="8">
        <f>'2'!E18</f>
        <v>0</v>
      </c>
      <c r="F18" s="8">
        <f>'2'!F18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'2'!B19</f>
        <v>0</v>
      </c>
      <c r="C19" s="8">
        <f>'2'!C19</f>
        <v>0</v>
      </c>
      <c r="D19" s="8">
        <f>'2'!D19</f>
        <v>0</v>
      </c>
      <c r="E19" s="8">
        <f>'2'!E19</f>
        <v>0</v>
      </c>
      <c r="F19" s="8">
        <f>'2'!F19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'2'!B20</f>
        <v>0</v>
      </c>
      <c r="C20" s="8">
        <f>'2'!C20</f>
        <v>0</v>
      </c>
      <c r="D20" s="8">
        <f>'2'!D20</f>
        <v>0</v>
      </c>
      <c r="E20" s="8">
        <f>'2'!E20</f>
        <v>0</v>
      </c>
      <c r="F20" s="8">
        <f>'2'!F20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'2'!B21</f>
        <v>0</v>
      </c>
      <c r="C21" s="8">
        <f>'2'!C21</f>
        <v>0</v>
      </c>
      <c r="D21" s="8">
        <f>'2'!D21</f>
        <v>0</v>
      </c>
      <c r="E21" s="8">
        <f>'2'!E21</f>
        <v>0</v>
      </c>
      <c r="F21" s="8">
        <f>'2'!F21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'2'!B22</f>
        <v>0</v>
      </c>
      <c r="C22" s="8">
        <f>'2'!C22</f>
        <v>0</v>
      </c>
      <c r="D22" s="8">
        <f>'2'!D22</f>
        <v>0</v>
      </c>
      <c r="E22" s="8">
        <f>'2'!E22</f>
        <v>0</v>
      </c>
      <c r="F22" s="8">
        <f>'2'!F22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'2'!B23</f>
        <v>0</v>
      </c>
      <c r="C23" s="8">
        <f>'2'!C23</f>
        <v>0</v>
      </c>
      <c r="D23" s="8">
        <f>'2'!D23</f>
        <v>0</v>
      </c>
      <c r="E23" s="8">
        <f>'2'!E23</f>
        <v>0</v>
      </c>
      <c r="F23" s="8">
        <f>'2'!F23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'2'!B24</f>
        <v>0</v>
      </c>
      <c r="C24" s="8">
        <f>'2'!C24</f>
        <v>0</v>
      </c>
      <c r="D24" s="8">
        <f>'2'!D24</f>
        <v>0</v>
      </c>
      <c r="E24" s="8">
        <f>'2'!E24</f>
        <v>0</v>
      </c>
      <c r="F24" s="8">
        <f>'2'!F24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'2'!B25</f>
        <v>0</v>
      </c>
      <c r="C25" s="8">
        <f>'2'!C25</f>
        <v>0</v>
      </c>
      <c r="D25" s="8">
        <f>'2'!D25</f>
        <v>0</v>
      </c>
      <c r="E25" s="8">
        <f>'2'!E25</f>
        <v>0</v>
      </c>
      <c r="F25" s="8">
        <f>'2'!F25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'2'!B26</f>
        <v>0</v>
      </c>
      <c r="C26" s="8">
        <f>'2'!C26</f>
        <v>0</v>
      </c>
      <c r="D26" s="8">
        <f>'2'!D26</f>
        <v>0</v>
      </c>
      <c r="E26" s="8">
        <f>'2'!E26</f>
        <v>0</v>
      </c>
      <c r="F26" s="8">
        <f>'2'!F26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</vt:lpstr>
      <vt:lpstr>'1'!Área_de_impresión</vt:lpstr>
      <vt:lpstr>'2'!Área_de_impresión</vt:lpstr>
      <vt:lpstr>'3'!Área_de_impresión</vt:lpstr>
      <vt:lpstr>'F'!Área_de_impresión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2025-09-25T03:23:55Z</cp:lastPrinted>
  <dcterms:created xsi:type="dcterms:W3CDTF">2021-11-22T14:45:25Z</dcterms:created>
  <dcterms:modified xsi:type="dcterms:W3CDTF">2025-09-25T04:06:22Z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