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il\Documents\GESTION DEL CURSO AGO DIC 2025\PROYECTO INDIVIDUAL\"/>
    </mc:Choice>
  </mc:AlternateContent>
  <xr:revisionPtr revIDLastSave="0" documentId="13_ncr:1_{6AE28C85-4AEF-41F5-897F-8824446FD4BC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Programa!$A$1:$I$39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9" l="1"/>
  <c r="B34" i="8"/>
  <c r="B34" i="7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E5" i="8"/>
  <c r="H34" i="7"/>
  <c r="D3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  <c r="B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<sst xmlns="http://schemas.openxmlformats.org/spreadsheetml/2006/main" count="103" uniqueCount="46">
  <si>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</si>
  <si>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</si>
  <si>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</si>
  <si>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</si>
  <si>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</si>
  <si>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</si>
  <si>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</si>
  <si>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</si>
  <si>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</si>
  <si>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</si>
  <si>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</si>
  <si>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</si>
  <si>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</si>
  <si>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</si>
  <si>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</si>
  <si>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</si>
  <si>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</si>
  <si>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</si>
  <si>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</si>
  <si>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</si>
  <si>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</si>
  <si>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</si>
  <si>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Jefe de División de Ingeniería Industrial</t>
  </si>
  <si>
    <t>Captura de pantalla</t>
  </si>
  <si>
    <t>LICENCIATURA EN ADMINISTRACIÓN</t>
  </si>
  <si>
    <t>LAE. RENATA RAMOS MORENO</t>
  </si>
  <si>
    <t>MIA. OCTAVIO OBIL MARTINEZ</t>
  </si>
  <si>
    <t>MCA. LUCILA MARÍN SANTOS</t>
  </si>
  <si>
    <t>AGOSTO - DICIEMBRE 2025</t>
  </si>
  <si>
    <t>TUTORIA Y DIRECCION INDIVIDUALIZADA (ASESORIA DE RESIDENTES)</t>
  </si>
  <si>
    <t>Asesorar  las actividades individuales generadas por proyectos de residencias en la Division de Licenciatura en Administración</t>
  </si>
  <si>
    <t>2 PROYECTOS DE RESIDENCIAS</t>
  </si>
  <si>
    <t>Portada, agradecimientos, resumen e indice.</t>
  </si>
  <si>
    <t>Indice, Descripción de la empresa u organización y del puesto o área del trabajo del estuidiante, Problema a resolver, priorizándolos, Objetivos (general y específicos) y Justificación</t>
  </si>
  <si>
    <t>Marco teórico (fundamentos teóricos)</t>
  </si>
  <si>
    <t>Procedimiento y descripci´pn de las actividades realizadas</t>
  </si>
  <si>
    <t>Resultados (gráficas, manuales, programas, estudio de mercado, estudio técnico y estudio económico)</t>
  </si>
  <si>
    <t>Conclusiones de proyecto, recomendaciones y experiencia personal profesional adquirida</t>
  </si>
  <si>
    <t>Competencias desarroyadas y/o aplicadas</t>
  </si>
  <si>
    <t>Fuentes de información</t>
  </si>
  <si>
    <t>Anexos</t>
  </si>
  <si>
    <t>25/08/2025 - 08/10/2025</t>
  </si>
  <si>
    <t>25/08/2025 - 08/10/2026</t>
  </si>
  <si>
    <t>09/10/2025 - 05/11/2025</t>
  </si>
  <si>
    <t>06/11/2025-12/12/2025</t>
  </si>
  <si>
    <t>Hoja de reporte de avance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</si>
</sst>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9"/>
  <sheetViews>
    <sheetView view="pageBreakPreview" topLeftCell="A25" zoomScaleNormal="160" zoomScaleSheetLayoutView="100" workbookViewId="0">
      <selection activeCell="B34" sqref="B3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2"/>
      <c r="B1" s="12"/>
      <c r="C1" s="13"/>
      <c r="D1" s="13"/>
      <c r="E1" s="13"/>
      <c r="F1" s="12"/>
      <c r="G1" s="12"/>
      <c r="H1" s="12"/>
      <c r="I1" s="12"/>
      <c r="J1"/>
      <c r="K1"/>
      <c r="L1"/>
      <c r="M1"/>
      <c r="N1"/>
      <c r="O1"/>
      <c r="P1"/>
    </row>
    <row r="2" spans="1:16" ht="60" customHeight="1" x14ac:dyDescent="0.25">
      <c r="A2" s="12"/>
      <c r="B2" s="21" t="s">
        <v>21</v>
      </c>
      <c r="C2" s="22"/>
      <c r="D2" s="22"/>
      <c r="E2" s="22"/>
      <c r="F2" s="22"/>
      <c r="G2" s="22"/>
      <c r="H2" s="22"/>
      <c r="I2" s="14"/>
      <c r="J2" s="17"/>
      <c r="K2" s="17"/>
      <c r="L2" s="17"/>
      <c r="M2" s="17"/>
      <c r="N2" s="17"/>
      <c r="O2" s="17"/>
      <c r="P2"/>
    </row>
    <row r="3" spans="1:16" x14ac:dyDescent="0.2">
      <c r="A3" s="15"/>
      <c r="B3" s="2"/>
      <c r="C3" s="2"/>
      <c r="D3" s="2"/>
      <c r="E3" s="2"/>
      <c r="F3" s="2"/>
      <c r="I3" s="15"/>
    </row>
    <row r="4" spans="1:16" x14ac:dyDescent="0.2">
      <c r="A4" s="15"/>
      <c r="B4" s="33" t="s">
        <v>0</v>
      </c>
      <c r="C4" s="33"/>
      <c r="D4" s="33"/>
      <c r="E4" s="33"/>
      <c r="F4" s="33"/>
      <c r="G4" s="33"/>
      <c r="H4" s="33"/>
      <c r="I4" s="15"/>
    </row>
    <row r="5" spans="1:16" x14ac:dyDescent="0.2">
      <c r="A5" s="15"/>
      <c r="B5" s="34" t="s">
        <v>1</v>
      </c>
      <c r="C5" s="34"/>
      <c r="D5" s="34"/>
      <c r="E5" s="38" t="s">
        <v>24</v>
      </c>
      <c r="F5" s="38"/>
      <c r="G5" s="38"/>
      <c r="H5" s="3"/>
      <c r="I5" s="15"/>
    </row>
    <row r="6" spans="1:16" x14ac:dyDescent="0.2">
      <c r="A6" s="15"/>
      <c r="B6" s="2"/>
      <c r="C6" s="2"/>
      <c r="D6" s="2"/>
      <c r="E6" s="2"/>
      <c r="F6" s="2"/>
      <c r="I6" s="15"/>
    </row>
    <row r="7" spans="1:16" x14ac:dyDescent="0.2">
      <c r="A7" s="15"/>
      <c r="B7" s="4" t="s">
        <v>2</v>
      </c>
      <c r="C7" s="29" t="s">
        <v>27</v>
      </c>
      <c r="D7" s="29"/>
      <c r="E7" s="29"/>
      <c r="F7" s="29"/>
      <c r="G7" s="29"/>
      <c r="H7" s="29"/>
      <c r="I7" s="15"/>
    </row>
    <row r="8" spans="1:16" ht="15" x14ac:dyDescent="0.25">
      <c r="A8" s="15"/>
      <c r="B8"/>
      <c r="C8"/>
      <c r="D8"/>
      <c r="F8" s="4" t="s">
        <v>3</v>
      </c>
      <c r="G8" s="42" t="s">
        <v>28</v>
      </c>
      <c r="H8" s="42"/>
      <c r="I8" s="15"/>
    </row>
    <row r="9" spans="1:16" x14ac:dyDescent="0.2">
      <c r="A9" s="15"/>
      <c r="I9" s="15"/>
    </row>
    <row r="10" spans="1:16" ht="24.6" customHeight="1" x14ac:dyDescent="0.2">
      <c r="A10" s="15"/>
      <c r="B10" s="4" t="s">
        <v>4</v>
      </c>
      <c r="C10" s="30" t="s">
        <v>29</v>
      </c>
      <c r="D10" s="30"/>
      <c r="E10" s="30"/>
      <c r="F10" s="30"/>
      <c r="G10" s="30"/>
      <c r="H10" s="30"/>
      <c r="I10" s="15"/>
    </row>
    <row r="11" spans="1:16" s="5" customFormat="1" x14ac:dyDescent="0.2">
      <c r="A11" s="16"/>
      <c r="C11" s="1"/>
      <c r="D11" s="1"/>
      <c r="E11" s="1"/>
      <c r="F11" s="1"/>
      <c r="G11" s="1"/>
      <c r="H11" s="1"/>
      <c r="I11" s="16"/>
    </row>
    <row r="12" spans="1:16" s="5" customFormat="1" x14ac:dyDescent="0.2">
      <c r="A12" s="16"/>
      <c r="B12" s="31" t="s">
        <v>5</v>
      </c>
      <c r="C12" s="31"/>
      <c r="D12" s="31"/>
      <c r="E12" s="31"/>
      <c r="F12" s="31"/>
      <c r="G12" s="31"/>
      <c r="H12" s="31"/>
      <c r="I12" s="16"/>
    </row>
    <row r="13" spans="1:16" s="5" customFormat="1" ht="25.5" customHeight="1" x14ac:dyDescent="0.2">
      <c r="A13" s="16"/>
      <c r="B13" s="32" t="s">
        <v>30</v>
      </c>
      <c r="C13" s="32"/>
      <c r="D13" s="32"/>
      <c r="E13" s="32"/>
      <c r="F13" s="32"/>
      <c r="G13" s="32"/>
      <c r="H13" s="32"/>
      <c r="I13" s="16"/>
    </row>
    <row r="14" spans="1:16" s="5" customFormat="1" x14ac:dyDescent="0.2">
      <c r="A14" s="16"/>
      <c r="B14" s="6"/>
      <c r="C14" s="6"/>
      <c r="D14" s="6"/>
      <c r="E14" s="6"/>
      <c r="F14" s="6"/>
      <c r="G14" s="6"/>
      <c r="H14" s="6"/>
      <c r="I14" s="16"/>
    </row>
    <row r="15" spans="1:16" s="5" customFormat="1" x14ac:dyDescent="0.2">
      <c r="A15" s="16"/>
      <c r="B15" s="31" t="s">
        <v>6</v>
      </c>
      <c r="C15" s="31"/>
      <c r="D15" s="31"/>
      <c r="E15" s="31"/>
      <c r="F15" s="31"/>
      <c r="G15" s="31"/>
      <c r="H15" s="31"/>
      <c r="I15" s="16"/>
    </row>
    <row r="16" spans="1:16" s="5" customFormat="1" ht="25.5" customHeight="1" x14ac:dyDescent="0.2">
      <c r="A16" s="16"/>
      <c r="B16" s="39" t="s">
        <v>31</v>
      </c>
      <c r="C16" s="40"/>
      <c r="D16" s="40"/>
      <c r="E16" s="40"/>
      <c r="F16" s="40"/>
      <c r="G16" s="40"/>
      <c r="H16" s="41"/>
      <c r="I16" s="16"/>
    </row>
    <row r="17" spans="1:9" s="5" customFormat="1" x14ac:dyDescent="0.2">
      <c r="A17" s="16"/>
      <c r="B17" s="6"/>
      <c r="C17" s="6"/>
      <c r="D17" s="6"/>
      <c r="E17" s="6"/>
      <c r="F17" s="6"/>
      <c r="G17" s="6"/>
      <c r="H17" s="6"/>
      <c r="I17" s="16"/>
    </row>
    <row r="18" spans="1:9" s="5" customFormat="1" x14ac:dyDescent="0.2">
      <c r="A18" s="16"/>
      <c r="B18" s="37" t="s">
        <v>7</v>
      </c>
      <c r="C18" s="37"/>
      <c r="D18" s="37"/>
      <c r="E18" s="37"/>
      <c r="F18" s="37"/>
      <c r="G18" s="37"/>
      <c r="H18" s="37"/>
      <c r="I18" s="16"/>
    </row>
    <row r="19" spans="1:9" s="5" customFormat="1" ht="25.5" x14ac:dyDescent="0.2">
      <c r="A19" s="16"/>
      <c r="B19" s="46" t="s">
        <v>8</v>
      </c>
      <c r="C19" s="47"/>
      <c r="D19" s="47"/>
      <c r="E19" s="47"/>
      <c r="F19" s="47"/>
      <c r="G19" s="48"/>
      <c r="H19" s="19" t="s">
        <v>9</v>
      </c>
      <c r="I19" s="16"/>
    </row>
    <row r="20" spans="1:9" s="5" customFormat="1" ht="29.45" customHeight="1" x14ac:dyDescent="0.2">
      <c r="A20" s="16"/>
      <c r="B20" s="23" t="s">
        <v>32</v>
      </c>
      <c r="C20" s="24"/>
      <c r="D20" s="24"/>
      <c r="E20" s="24"/>
      <c r="F20" s="24"/>
      <c r="G20" s="25"/>
      <c r="H20" s="20" t="s">
        <v>41</v>
      </c>
      <c r="I20" s="16"/>
    </row>
    <row r="21" spans="1:9" s="5" customFormat="1" ht="28.15" customHeight="1" x14ac:dyDescent="0.2">
      <c r="A21" s="16"/>
      <c r="B21" s="23" t="s">
        <v>33</v>
      </c>
      <c r="C21" s="24"/>
      <c r="D21" s="24"/>
      <c r="E21" s="24"/>
      <c r="F21" s="24"/>
      <c r="G21" s="25"/>
      <c r="H21" s="20" t="s">
        <v>42</v>
      </c>
      <c r="I21" s="16"/>
    </row>
    <row r="22" spans="1:9" s="5" customFormat="1" ht="27.6" customHeight="1" x14ac:dyDescent="0.2">
      <c r="A22" s="16"/>
      <c r="B22" s="23" t="s">
        <v>34</v>
      </c>
      <c r="C22" s="24"/>
      <c r="D22" s="24"/>
      <c r="E22" s="24"/>
      <c r="F22" s="24"/>
      <c r="G22" s="25"/>
      <c r="H22" s="20" t="s">
        <v>41</v>
      </c>
      <c r="I22" s="16"/>
    </row>
    <row r="23" spans="1:9" s="5" customFormat="1" ht="27.6" customHeight="1" x14ac:dyDescent="0.2">
      <c r="A23" s="16"/>
      <c r="B23" s="23" t="s">
        <v>35</v>
      </c>
      <c r="C23" s="24"/>
      <c r="D23" s="24"/>
      <c r="E23" s="24"/>
      <c r="F23" s="24"/>
      <c r="G23" s="25"/>
      <c r="H23" s="20" t="s">
        <v>43</v>
      </c>
      <c r="I23" s="16"/>
    </row>
    <row r="24" spans="1:9" s="5" customFormat="1" ht="26.45" customHeight="1" x14ac:dyDescent="0.2">
      <c r="A24" s="16"/>
      <c r="B24" s="23" t="s">
        <v>36</v>
      </c>
      <c r="C24" s="24"/>
      <c r="D24" s="24"/>
      <c r="E24" s="24"/>
      <c r="F24" s="24"/>
      <c r="G24" s="25"/>
      <c r="H24" s="20" t="s">
        <v>43</v>
      </c>
      <c r="I24" s="16"/>
    </row>
    <row r="25" spans="1:9" s="5" customFormat="1" ht="29.45" customHeight="1" x14ac:dyDescent="0.2">
      <c r="A25" s="16"/>
      <c r="B25" s="23" t="s">
        <v>37</v>
      </c>
      <c r="C25" s="24"/>
      <c r="D25" s="24"/>
      <c r="E25" s="24"/>
      <c r="F25" s="24"/>
      <c r="G25" s="25"/>
      <c r="H25" s="20" t="s">
        <v>44</v>
      </c>
      <c r="I25" s="16"/>
    </row>
    <row r="26" spans="1:9" s="5" customFormat="1" ht="25.5" x14ac:dyDescent="0.2">
      <c r="A26" s="16"/>
      <c r="B26" s="23" t="s">
        <v>38</v>
      </c>
      <c r="C26" s="24"/>
      <c r="D26" s="24"/>
      <c r="E26" s="24"/>
      <c r="F26" s="24"/>
      <c r="G26" s="25"/>
      <c r="H26" s="20" t="s">
        <v>44</v>
      </c>
      <c r="I26" s="16"/>
    </row>
    <row r="27" spans="1:9" s="5" customFormat="1" ht="25.5" x14ac:dyDescent="0.2">
      <c r="A27" s="16"/>
      <c r="B27" s="23" t="s">
        <v>39</v>
      </c>
      <c r="C27" s="24"/>
      <c r="D27" s="24"/>
      <c r="E27" s="24"/>
      <c r="F27" s="24"/>
      <c r="G27" s="25"/>
      <c r="H27" s="20" t="s">
        <v>44</v>
      </c>
      <c r="I27" s="16"/>
    </row>
    <row r="28" spans="1:9" s="5" customFormat="1" ht="25.5" x14ac:dyDescent="0.2">
      <c r="A28" s="16"/>
      <c r="B28" s="26" t="s">
        <v>40</v>
      </c>
      <c r="C28" s="27"/>
      <c r="D28" s="27"/>
      <c r="E28" s="27"/>
      <c r="F28" s="27"/>
      <c r="G28" s="28"/>
      <c r="H28" s="20" t="s">
        <v>44</v>
      </c>
      <c r="I28" s="16"/>
    </row>
    <row r="29" spans="1:9" s="5" customFormat="1" x14ac:dyDescent="0.2">
      <c r="A29" s="16"/>
      <c r="B29" s="7"/>
      <c r="C29" s="7"/>
      <c r="D29" s="7"/>
      <c r="E29" s="7"/>
      <c r="F29" s="7"/>
      <c r="G29" s="7"/>
      <c r="H29" s="1"/>
      <c r="I29" s="16"/>
    </row>
    <row r="30" spans="1:9" s="5" customFormat="1" x14ac:dyDescent="0.2">
      <c r="A30" s="16"/>
      <c r="B30" s="31" t="s">
        <v>10</v>
      </c>
      <c r="C30" s="31"/>
      <c r="D30" s="31"/>
      <c r="E30" s="31"/>
      <c r="F30" s="31"/>
      <c r="G30" s="31"/>
      <c r="H30" s="31"/>
      <c r="I30" s="16"/>
    </row>
    <row r="31" spans="1:9" s="5" customFormat="1" ht="46.5" customHeight="1" x14ac:dyDescent="0.2">
      <c r="A31" s="16"/>
      <c r="B31" s="36"/>
      <c r="C31" s="36"/>
      <c r="D31" s="36"/>
      <c r="E31" s="36"/>
      <c r="F31" s="36"/>
      <c r="G31" s="36"/>
      <c r="H31" s="36"/>
      <c r="I31" s="16"/>
    </row>
    <row r="32" spans="1:9" s="5" customFormat="1" ht="16.5" customHeight="1" x14ac:dyDescent="0.2">
      <c r="A32" s="16"/>
      <c r="B32" s="1"/>
      <c r="C32" s="1"/>
      <c r="D32" s="1"/>
      <c r="E32" s="1"/>
      <c r="F32" s="1"/>
      <c r="G32" s="1"/>
      <c r="H32" s="1"/>
      <c r="I32" s="16"/>
    </row>
    <row r="33" spans="1:9" x14ac:dyDescent="0.2">
      <c r="A33" s="15"/>
      <c r="I33" s="15"/>
    </row>
    <row r="34" spans="1:9" ht="42.75" customHeight="1" x14ac:dyDescent="0.25">
      <c r="A34" s="15"/>
      <c r="B34" s="11" t="str">
        <f>C7</f>
        <v>MCA. LUCILA MARÍN SANTOS</v>
      </c>
      <c r="D34" s="43" t="s">
        <v>25</v>
      </c>
      <c r="E34" s="43"/>
      <c r="F34"/>
      <c r="G34" s="30" t="s">
        <v>26</v>
      </c>
      <c r="H34" s="30"/>
      <c r="I34" s="15"/>
    </row>
    <row r="35" spans="1:9" ht="28.5" customHeight="1" x14ac:dyDescent="0.2">
      <c r="A35" s="15"/>
      <c r="B35" s="8" t="s">
        <v>11</v>
      </c>
      <c r="D35" s="44" t="s">
        <v>22</v>
      </c>
      <c r="E35" s="44"/>
      <c r="G35" s="45" t="s">
        <v>12</v>
      </c>
      <c r="H35" s="45"/>
      <c r="I35" s="15"/>
    </row>
    <row r="36" spans="1:9" x14ac:dyDescent="0.2">
      <c r="A36" s="15"/>
      <c r="I36" s="15"/>
    </row>
    <row r="37" spans="1:9" x14ac:dyDescent="0.2">
      <c r="A37" s="15"/>
      <c r="B37" s="35" t="s">
        <v>13</v>
      </c>
      <c r="C37" s="35"/>
      <c r="D37" s="35"/>
      <c r="E37" s="35"/>
      <c r="F37" s="35"/>
      <c r="G37" s="35"/>
      <c r="H37" s="35"/>
      <c r="I37" s="15"/>
    </row>
    <row r="38" spans="1:9" x14ac:dyDescent="0.2">
      <c r="A38" s="15"/>
      <c r="I38" s="15"/>
    </row>
    <row r="39" spans="1:9" x14ac:dyDescent="0.2">
      <c r="A39" s="15"/>
      <c r="B39" s="15"/>
      <c r="C39" s="15"/>
      <c r="D39" s="15"/>
      <c r="E39" s="15"/>
      <c r="F39" s="15"/>
      <c r="G39" s="15"/>
      <c r="H39" s="15"/>
      <c r="I39" s="15"/>
    </row>
  </sheetData>
  <mergeCells count="29">
    <mergeCell ref="B37:H37"/>
    <mergeCell ref="B30:H30"/>
    <mergeCell ref="B31:H31"/>
    <mergeCell ref="B18:H18"/>
    <mergeCell ref="E5:G5"/>
    <mergeCell ref="B16:H16"/>
    <mergeCell ref="B15:H15"/>
    <mergeCell ref="G8:H8"/>
    <mergeCell ref="D34:E34"/>
    <mergeCell ref="D35:E35"/>
    <mergeCell ref="G34:H34"/>
    <mergeCell ref="G35:H35"/>
    <mergeCell ref="B19:G19"/>
    <mergeCell ref="B20:G20"/>
    <mergeCell ref="B21:G21"/>
    <mergeCell ref="B2:H2"/>
    <mergeCell ref="B27:G27"/>
    <mergeCell ref="B28:G28"/>
    <mergeCell ref="B22:G22"/>
    <mergeCell ref="B23:G23"/>
    <mergeCell ref="B24:G24"/>
    <mergeCell ref="B25:G25"/>
    <mergeCell ref="B26:G26"/>
    <mergeCell ref="C7:H7"/>
    <mergeCell ref="C10:H10"/>
    <mergeCell ref="B12:H12"/>
    <mergeCell ref="B13:H13"/>
    <mergeCell ref="B4:H4"/>
    <mergeCell ref="B5:D5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24" zoomScaleNormal="205" zoomScaleSheetLayoutView="100" workbookViewId="0">
      <selection activeCell="B34" sqref="B3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9.5" customHeight="1" x14ac:dyDescent="0.25">
      <c r="A2" s="12"/>
      <c r="B2" s="21" t="s">
        <v>20</v>
      </c>
      <c r="C2" s="22"/>
      <c r="D2" s="22"/>
      <c r="E2" s="22"/>
      <c r="F2" s="22"/>
      <c r="G2" s="22"/>
      <c r="H2" s="22"/>
      <c r="I2" s="22"/>
      <c r="J2" s="15"/>
    </row>
    <row r="3" spans="1:10" x14ac:dyDescent="0.2">
      <c r="A3" s="15"/>
      <c r="J3" s="15"/>
    </row>
    <row r="4" spans="1:10" x14ac:dyDescent="0.2">
      <c r="A4" s="15"/>
      <c r="B4" s="33" t="s">
        <v>0</v>
      </c>
      <c r="C4" s="33"/>
      <c r="D4" s="33"/>
      <c r="E4" s="33"/>
      <c r="F4" s="33"/>
      <c r="G4" s="33"/>
      <c r="H4" s="33"/>
      <c r="I4" s="33"/>
      <c r="J4" s="15"/>
    </row>
    <row r="5" spans="1:10" x14ac:dyDescent="0.2">
      <c r="A5" s="15"/>
      <c r="B5" s="34" t="s">
        <v>1</v>
      </c>
      <c r="C5" s="34"/>
      <c r="D5" s="34"/>
      <c r="E5" s="54" t="str">
        <f>Programa!E5</f>
        <v>LICENCIATURA EN ADMINISTRACIÓN</v>
      </c>
      <c r="F5" s="54"/>
      <c r="G5" s="54"/>
      <c r="I5" s="3"/>
      <c r="J5" s="15"/>
    </row>
    <row r="6" spans="1:10" x14ac:dyDescent="0.2">
      <c r="A6" s="15"/>
      <c r="B6" s="2"/>
      <c r="C6" s="2"/>
      <c r="D6" s="2"/>
      <c r="J6" s="15"/>
    </row>
    <row r="7" spans="1:10" x14ac:dyDescent="0.2">
      <c r="A7" s="15"/>
      <c r="B7" s="4" t="s">
        <v>2</v>
      </c>
      <c r="C7" s="29" t="str">
        <f>Programa!C7</f>
        <v>MCA. LUCILA MARÍN SANTOS</v>
      </c>
      <c r="D7" s="29"/>
      <c r="E7" s="29"/>
      <c r="F7" s="29"/>
      <c r="G7" s="29"/>
      <c r="H7" s="29"/>
      <c r="I7" s="29"/>
      <c r="J7" s="15"/>
    </row>
    <row r="8" spans="1:10" x14ac:dyDescent="0.2">
      <c r="A8" s="15"/>
      <c r="B8" s="4" t="s">
        <v>14</v>
      </c>
      <c r="C8" s="29">
        <v>1</v>
      </c>
      <c r="D8" s="29"/>
      <c r="E8" s="7"/>
      <c r="G8" s="4" t="s">
        <v>3</v>
      </c>
      <c r="H8" s="42" t="str">
        <f>Programa!G8</f>
        <v>AGOSTO - DICIEMBRE 2025</v>
      </c>
      <c r="I8" s="42"/>
      <c r="J8" s="15"/>
    </row>
    <row r="9" spans="1:10" x14ac:dyDescent="0.2">
      <c r="A9" s="15"/>
      <c r="J9" s="15"/>
    </row>
    <row r="10" spans="1:10" ht="30" customHeight="1" x14ac:dyDescent="0.2">
      <c r="A10" s="15"/>
      <c r="B10" s="4" t="s">
        <v>4</v>
      </c>
      <c r="C10" s="30" t="str">
        <f>Programa!C10</f>
        <v>TUTORIA Y DIRECCION INDIVIDUALIZADA (ASESORIA DE RESIDENTES)</v>
      </c>
      <c r="D10" s="30"/>
      <c r="E10" s="30"/>
      <c r="F10" s="30"/>
      <c r="G10" s="30"/>
      <c r="H10" s="30"/>
      <c r="I10" s="30"/>
      <c r="J10" s="15"/>
    </row>
    <row r="11" spans="1:10" s="5" customFormat="1" x14ac:dyDescent="0.2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2">
      <c r="A12" s="16"/>
      <c r="B12" s="31" t="s">
        <v>5</v>
      </c>
      <c r="C12" s="31"/>
      <c r="D12" s="31"/>
      <c r="E12" s="31"/>
      <c r="F12" s="31"/>
      <c r="G12" s="31"/>
      <c r="H12" s="31"/>
      <c r="I12" s="31"/>
      <c r="J12" s="16"/>
    </row>
    <row r="13" spans="1:10" s="5" customFormat="1" ht="25.5" customHeight="1" x14ac:dyDescent="0.2">
      <c r="A13" s="16"/>
      <c r="B13" s="51" t="str">
        <f>Programa!B13</f>
        <v>Asesorar  las actividades individuales generadas por proyectos de residencias en la Division de Licenciatura en Administración</v>
      </c>
      <c r="C13" s="51"/>
      <c r="D13" s="51"/>
      <c r="E13" s="51"/>
      <c r="F13" s="51"/>
      <c r="G13" s="51"/>
      <c r="H13" s="51"/>
      <c r="I13" s="51"/>
      <c r="J13" s="16"/>
    </row>
    <row r="14" spans="1:10" s="5" customFormat="1" x14ac:dyDescent="0.2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2">
      <c r="A15" s="16"/>
      <c r="B15" s="31" t="s">
        <v>6</v>
      </c>
      <c r="C15" s="31"/>
      <c r="D15" s="31"/>
      <c r="E15" s="31"/>
      <c r="F15" s="31"/>
      <c r="G15" s="31"/>
      <c r="H15" s="31"/>
      <c r="I15" s="31"/>
      <c r="J15" s="16"/>
    </row>
    <row r="16" spans="1:10" s="5" customFormat="1" ht="25.5" customHeight="1" x14ac:dyDescent="0.2">
      <c r="A16" s="16"/>
      <c r="B16" s="51" t="str">
        <f>Programa!B16</f>
        <v>2 PROYECTOS DE RESIDENCIAS</v>
      </c>
      <c r="C16" s="51"/>
      <c r="D16" s="51"/>
      <c r="E16" s="51"/>
      <c r="F16" s="51"/>
      <c r="G16" s="51"/>
      <c r="H16" s="51"/>
      <c r="I16" s="51"/>
      <c r="J16" s="16"/>
    </row>
    <row r="17" spans="1:10" s="5" customFormat="1" x14ac:dyDescent="0.2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2">
      <c r="A18" s="16"/>
      <c r="B18" s="31" t="s">
        <v>8</v>
      </c>
      <c r="C18" s="31"/>
      <c r="D18" s="31"/>
      <c r="E18" s="31"/>
      <c r="F18" s="31"/>
      <c r="G18" s="31"/>
      <c r="H18" s="31"/>
      <c r="I18" s="31"/>
      <c r="J18" s="16"/>
    </row>
    <row r="19" spans="1:10" s="5" customFormat="1" ht="26.25" customHeight="1" x14ac:dyDescent="0.2">
      <c r="A19" s="16"/>
      <c r="B19" s="37" t="s">
        <v>15</v>
      </c>
      <c r="C19" s="37"/>
      <c r="D19" s="53" t="s">
        <v>16</v>
      </c>
      <c r="E19" s="53"/>
      <c r="F19" s="53"/>
      <c r="G19" s="37" t="s">
        <v>17</v>
      </c>
      <c r="H19" s="37"/>
      <c r="I19" s="18" t="s">
        <v>18</v>
      </c>
      <c r="J19" s="16"/>
    </row>
    <row r="20" spans="1:10" s="5" customFormat="1" ht="43.15" customHeight="1" x14ac:dyDescent="0.2">
      <c r="A20" s="16"/>
      <c r="B20" s="36" t="e">
        <f>Programa!#REF!</f>
        <v>#REF!</v>
      </c>
      <c r="C20" s="36"/>
      <c r="D20" s="50" t="e">
        <f>Programa!#REF!</f>
        <v>#REF!</v>
      </c>
      <c r="E20" s="50"/>
      <c r="F20" s="50"/>
      <c r="G20" s="49" t="s">
        <v>23</v>
      </c>
      <c r="H20" s="49"/>
      <c r="I20" s="9">
        <v>1</v>
      </c>
      <c r="J20" s="16"/>
    </row>
    <row r="21" spans="1:10" s="5" customFormat="1" ht="43.9" customHeight="1" x14ac:dyDescent="0.2">
      <c r="A21" s="16"/>
      <c r="B21" s="51" t="str">
        <f>Programa!B20</f>
        <v>Portada, agradecimientos, resumen e indice.</v>
      </c>
      <c r="C21" s="51"/>
      <c r="D21" s="50" t="str">
        <f>Programa!H20</f>
        <v>25/08/2025 - 08/10/2025</v>
      </c>
      <c r="E21" s="50"/>
      <c r="F21" s="50"/>
      <c r="G21" s="49" t="s">
        <v>45</v>
      </c>
      <c r="H21" s="49"/>
      <c r="I21" s="9">
        <v>0.3</v>
      </c>
      <c r="J21" s="16"/>
    </row>
    <row r="22" spans="1:10" s="5" customFormat="1" ht="31.9" customHeight="1" x14ac:dyDescent="0.2">
      <c r="A22" s="16"/>
      <c r="B22" s="51" t="str">
        <f>Programa!B21</f>
        <v>Indice, Descripción de la empresa u organización y del puesto o área del trabajo del estuidiante, Problema a resolver, priorizándolos, Objetivos (general y específicos) y Justificación</v>
      </c>
      <c r="C22" s="51"/>
      <c r="D22" s="50" t="str">
        <f>Programa!H21</f>
        <v>25/08/2025 - 08/10/2026</v>
      </c>
      <c r="E22" s="50"/>
      <c r="F22" s="50"/>
      <c r="G22" s="49" t="s">
        <v>45</v>
      </c>
      <c r="H22" s="49"/>
      <c r="I22" s="9">
        <v>0.3</v>
      </c>
      <c r="J22" s="16"/>
    </row>
    <row r="23" spans="1:10" s="5" customFormat="1" ht="31.9" customHeight="1" x14ac:dyDescent="0.2">
      <c r="A23" s="16"/>
      <c r="B23" s="51" t="str">
        <f>Programa!B22</f>
        <v>Marco teórico (fundamentos teóricos)</v>
      </c>
      <c r="C23" s="51"/>
      <c r="D23" s="50" t="str">
        <f>Programa!H22</f>
        <v>25/08/2025 - 08/10/2025</v>
      </c>
      <c r="E23" s="50"/>
      <c r="F23" s="50"/>
      <c r="G23" s="49" t="s">
        <v>45</v>
      </c>
      <c r="H23" s="49"/>
      <c r="I23" s="9">
        <v>0.3</v>
      </c>
      <c r="J23" s="16"/>
    </row>
    <row r="24" spans="1:10" s="5" customFormat="1" ht="32.450000000000003" customHeight="1" x14ac:dyDescent="0.2">
      <c r="A24" s="16"/>
      <c r="B24" s="51"/>
      <c r="C24" s="51"/>
      <c r="D24" s="50"/>
      <c r="E24" s="50"/>
      <c r="F24" s="50"/>
      <c r="G24" s="49"/>
      <c r="H24" s="49"/>
      <c r="I24" s="9"/>
      <c r="J24" s="16"/>
    </row>
    <row r="25" spans="1:10" s="5" customFormat="1" ht="39" customHeight="1" x14ac:dyDescent="0.2">
      <c r="A25" s="16"/>
      <c r="B25" s="51"/>
      <c r="C25" s="51"/>
      <c r="D25" s="50"/>
      <c r="E25" s="50"/>
      <c r="F25" s="50"/>
      <c r="G25" s="49"/>
      <c r="H25" s="49"/>
      <c r="I25" s="9"/>
      <c r="J25" s="16"/>
    </row>
    <row r="26" spans="1:10" s="5" customFormat="1" ht="31.15" customHeight="1" x14ac:dyDescent="0.2">
      <c r="A26" s="16"/>
      <c r="B26" s="51"/>
      <c r="C26" s="51"/>
      <c r="D26" s="50"/>
      <c r="E26" s="50"/>
      <c r="F26" s="50"/>
      <c r="G26" s="51"/>
      <c r="H26" s="51"/>
      <c r="I26" s="9"/>
      <c r="J26" s="16"/>
    </row>
    <row r="27" spans="1:10" s="5" customFormat="1" x14ac:dyDescent="0.2">
      <c r="A27" s="16"/>
      <c r="B27" s="49"/>
      <c r="C27" s="49"/>
      <c r="D27" s="50"/>
      <c r="E27" s="50"/>
      <c r="F27" s="50"/>
      <c r="G27" s="49"/>
      <c r="H27" s="49"/>
      <c r="I27" s="9"/>
      <c r="J27" s="16"/>
    </row>
    <row r="28" spans="1:10" s="5" customFormat="1" x14ac:dyDescent="0.2">
      <c r="A28" s="16"/>
      <c r="B28" s="49"/>
      <c r="C28" s="49"/>
      <c r="D28" s="50"/>
      <c r="E28" s="50"/>
      <c r="F28" s="50"/>
      <c r="G28" s="49"/>
      <c r="H28" s="49"/>
      <c r="I28" s="9"/>
      <c r="J28" s="16"/>
    </row>
    <row r="29" spans="1:10" s="5" customFormat="1" x14ac:dyDescent="0.2">
      <c r="A29" s="16"/>
      <c r="B29" s="49"/>
      <c r="C29" s="49"/>
      <c r="D29" s="50"/>
      <c r="E29" s="50"/>
      <c r="F29" s="50"/>
      <c r="G29" s="49"/>
      <c r="H29" s="49"/>
      <c r="I29" s="9"/>
      <c r="J29" s="16"/>
    </row>
    <row r="30" spans="1:10" s="5" customFormat="1" x14ac:dyDescent="0.2">
      <c r="A30" s="16"/>
      <c r="B30" s="7"/>
      <c r="C30" s="7"/>
      <c r="D30" s="7"/>
      <c r="E30" s="7"/>
      <c r="F30" s="7"/>
      <c r="G30" s="7"/>
      <c r="H30" s="7"/>
      <c r="I30" s="1"/>
      <c r="J30" s="16"/>
    </row>
    <row r="31" spans="1:10" s="5" customFormat="1" x14ac:dyDescent="0.2">
      <c r="A31" s="16"/>
      <c r="B31" s="31" t="s">
        <v>10</v>
      </c>
      <c r="C31" s="31"/>
      <c r="D31" s="31"/>
      <c r="E31" s="31"/>
      <c r="F31" s="31"/>
      <c r="G31" s="31"/>
      <c r="H31" s="31"/>
      <c r="I31" s="31"/>
      <c r="J31" s="16"/>
    </row>
    <row r="32" spans="1:10" s="5" customFormat="1" ht="41.25" customHeight="1" x14ac:dyDescent="0.2">
      <c r="A32" s="16"/>
      <c r="B32" s="36"/>
      <c r="C32" s="36"/>
      <c r="D32" s="36"/>
      <c r="E32" s="36"/>
      <c r="F32" s="36"/>
      <c r="G32" s="36"/>
      <c r="H32" s="36"/>
      <c r="I32" s="36"/>
      <c r="J32" s="16"/>
    </row>
    <row r="33" spans="1:10" s="5" customFormat="1" ht="16.5" customHeight="1" x14ac:dyDescent="0.2">
      <c r="A33" s="16"/>
      <c r="B33" s="1"/>
      <c r="C33" s="1"/>
      <c r="D33" s="1"/>
      <c r="E33" s="1"/>
      <c r="F33" s="1"/>
      <c r="G33" s="1"/>
      <c r="H33" s="1"/>
      <c r="I33" s="1"/>
      <c r="J33" s="16"/>
    </row>
    <row r="34" spans="1:10" ht="42.75" customHeight="1" x14ac:dyDescent="0.2">
      <c r="A34" s="15"/>
      <c r="B34" s="11" t="str">
        <f>C7</f>
        <v>MCA. LUCILA MARÍN SANTOS</v>
      </c>
      <c r="D34" s="30" t="str">
        <f>Programa!D34</f>
        <v>LAE. RENATA RAMOS MORENO</v>
      </c>
      <c r="E34" s="30"/>
      <c r="F34" s="30"/>
      <c r="H34" s="30" t="str">
        <f>Programa!G34</f>
        <v>MIA. OCTAVIO OBIL MARTINEZ</v>
      </c>
      <c r="I34" s="30"/>
      <c r="J34" s="15"/>
    </row>
    <row r="35" spans="1:10" ht="28.5" customHeight="1" x14ac:dyDescent="0.2">
      <c r="A35" s="15"/>
      <c r="B35" s="8" t="s">
        <v>11</v>
      </c>
      <c r="D35" s="52" t="s">
        <v>22</v>
      </c>
      <c r="E35" s="52"/>
      <c r="F35" s="52"/>
      <c r="H35" s="10" t="s">
        <v>12</v>
      </c>
      <c r="I35" s="10"/>
      <c r="J35" s="15"/>
    </row>
    <row r="36" spans="1:10" x14ac:dyDescent="0.2">
      <c r="A36" s="15"/>
      <c r="J36" s="15"/>
    </row>
    <row r="37" spans="1:10" ht="24.75" customHeight="1" x14ac:dyDescent="0.2">
      <c r="A37" s="15"/>
      <c r="B37" s="35" t="s">
        <v>19</v>
      </c>
      <c r="C37" s="35"/>
      <c r="D37" s="35"/>
      <c r="E37" s="35"/>
      <c r="F37" s="35"/>
      <c r="G37" s="35"/>
      <c r="H37" s="35"/>
      <c r="I37" s="35"/>
      <c r="J37" s="15"/>
    </row>
    <row r="38" spans="1:10" x14ac:dyDescent="0.2">
      <c r="A38" s="15"/>
      <c r="J38" s="15"/>
    </row>
    <row r="39" spans="1:10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7" zoomScaleNormal="100" zoomScaleSheetLayoutView="205" workbookViewId="0">
      <selection activeCell="B34" sqref="B3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6.5" customHeight="1" x14ac:dyDescent="0.25">
      <c r="A2" s="12"/>
      <c r="B2" s="21" t="s">
        <v>20</v>
      </c>
      <c r="C2" s="22"/>
      <c r="D2" s="22"/>
      <c r="E2" s="22"/>
      <c r="F2" s="22"/>
      <c r="G2" s="22"/>
      <c r="H2" s="22"/>
      <c r="I2" s="22"/>
      <c r="J2" s="15"/>
    </row>
    <row r="3" spans="1:10" x14ac:dyDescent="0.2">
      <c r="A3" s="15"/>
      <c r="B3" s="2"/>
      <c r="C3" s="2"/>
      <c r="D3" s="2"/>
      <c r="E3" s="2"/>
      <c r="F3" s="2"/>
      <c r="G3" s="2"/>
      <c r="J3" s="15"/>
    </row>
    <row r="4" spans="1:10" x14ac:dyDescent="0.2">
      <c r="A4" s="15"/>
      <c r="B4" s="33" t="s">
        <v>0</v>
      </c>
      <c r="C4" s="33"/>
      <c r="D4" s="33"/>
      <c r="E4" s="33"/>
      <c r="F4" s="33"/>
      <c r="G4" s="33"/>
      <c r="H4" s="33"/>
      <c r="I4" s="33"/>
      <c r="J4" s="15"/>
    </row>
    <row r="5" spans="1:10" x14ac:dyDescent="0.2">
      <c r="A5" s="15"/>
      <c r="B5" s="34" t="s">
        <v>1</v>
      </c>
      <c r="C5" s="34"/>
      <c r="D5" s="34"/>
      <c r="E5" s="54" t="str">
        <f>Programa!E5</f>
        <v>LICENCIATURA EN ADMINISTRACIÓN</v>
      </c>
      <c r="F5" s="54"/>
      <c r="G5" s="54"/>
      <c r="I5" s="3"/>
      <c r="J5" s="15"/>
    </row>
    <row r="6" spans="1:10" x14ac:dyDescent="0.2">
      <c r="A6" s="15"/>
      <c r="B6" s="2"/>
      <c r="C6" s="2"/>
      <c r="D6" s="2"/>
      <c r="J6" s="15"/>
    </row>
    <row r="7" spans="1:10" x14ac:dyDescent="0.2">
      <c r="A7" s="15"/>
      <c r="B7" s="4" t="s">
        <v>2</v>
      </c>
      <c r="C7" s="29" t="str">
        <f>Programa!C7</f>
        <v>MCA. LUCILA MARÍN SANTOS</v>
      </c>
      <c r="D7" s="29"/>
      <c r="E7" s="29"/>
      <c r="F7" s="29"/>
      <c r="G7" s="29"/>
      <c r="H7" s="29"/>
      <c r="I7" s="29"/>
      <c r="J7" s="15"/>
    </row>
    <row r="8" spans="1:10" x14ac:dyDescent="0.2">
      <c r="A8" s="15"/>
      <c r="B8" s="4" t="s">
        <v>14</v>
      </c>
      <c r="C8" s="29">
        <v>2</v>
      </c>
      <c r="D8" s="29"/>
      <c r="E8" s="7"/>
      <c r="G8" s="4" t="s">
        <v>3</v>
      </c>
      <c r="H8" s="42" t="str">
        <f>Programa!G8</f>
        <v>AGOSTO - DICIEMBRE 2025</v>
      </c>
      <c r="I8" s="42"/>
      <c r="J8" s="15"/>
    </row>
    <row r="9" spans="1:10" x14ac:dyDescent="0.2">
      <c r="A9" s="15"/>
      <c r="J9" s="15"/>
    </row>
    <row r="10" spans="1:10" ht="25.15" customHeight="1" x14ac:dyDescent="0.2">
      <c r="A10" s="15"/>
      <c r="B10" s="4" t="s">
        <v>4</v>
      </c>
      <c r="C10" s="30" t="str">
        <f>Programa!C10</f>
        <v>TUTORIA Y DIRECCION INDIVIDUALIZADA (ASESORIA DE RESIDENTES)</v>
      </c>
      <c r="D10" s="30"/>
      <c r="E10" s="30"/>
      <c r="F10" s="30"/>
      <c r="G10" s="30"/>
      <c r="H10" s="30"/>
      <c r="I10" s="30"/>
      <c r="J10" s="15"/>
    </row>
    <row r="11" spans="1:10" s="5" customFormat="1" x14ac:dyDescent="0.2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2">
      <c r="A12" s="16"/>
      <c r="B12" s="31" t="s">
        <v>5</v>
      </c>
      <c r="C12" s="31"/>
      <c r="D12" s="31"/>
      <c r="E12" s="31"/>
      <c r="F12" s="31"/>
      <c r="G12" s="31"/>
      <c r="H12" s="31"/>
      <c r="I12" s="31"/>
      <c r="J12" s="16"/>
    </row>
    <row r="13" spans="1:10" s="5" customFormat="1" ht="25.5" customHeight="1" x14ac:dyDescent="0.2">
      <c r="A13" s="16"/>
      <c r="B13" s="51" t="str">
        <f>Programa!B13</f>
        <v>Asesorar  las actividades individuales generadas por proyectos de residencias en la Division de Licenciatura en Administración</v>
      </c>
      <c r="C13" s="51"/>
      <c r="D13" s="51"/>
      <c r="E13" s="51"/>
      <c r="F13" s="51"/>
      <c r="G13" s="51"/>
      <c r="H13" s="51"/>
      <c r="I13" s="51"/>
      <c r="J13" s="16"/>
    </row>
    <row r="14" spans="1:10" s="5" customFormat="1" x14ac:dyDescent="0.2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2">
      <c r="A15" s="16"/>
      <c r="B15" s="31" t="s">
        <v>6</v>
      </c>
      <c r="C15" s="31"/>
      <c r="D15" s="31"/>
      <c r="E15" s="31"/>
      <c r="F15" s="31"/>
      <c r="G15" s="31"/>
      <c r="H15" s="31"/>
      <c r="I15" s="31"/>
      <c r="J15" s="16"/>
    </row>
    <row r="16" spans="1:10" s="5" customFormat="1" ht="25.5" customHeight="1" x14ac:dyDescent="0.2">
      <c r="A16" s="16"/>
      <c r="B16" s="51" t="str">
        <f>Programa!B16</f>
        <v>2 PROYECTOS DE RESIDENCIAS</v>
      </c>
      <c r="C16" s="51"/>
      <c r="D16" s="51"/>
      <c r="E16" s="51"/>
      <c r="F16" s="51"/>
      <c r="G16" s="51"/>
      <c r="H16" s="51"/>
      <c r="I16" s="51"/>
      <c r="J16" s="16"/>
    </row>
    <row r="17" spans="1:10" s="5" customFormat="1" x14ac:dyDescent="0.2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2">
      <c r="A18" s="16"/>
      <c r="B18" s="37" t="s">
        <v>8</v>
      </c>
      <c r="C18" s="37"/>
      <c r="D18" s="37"/>
      <c r="E18" s="37"/>
      <c r="F18" s="37"/>
      <c r="G18" s="37"/>
      <c r="H18" s="37"/>
      <c r="I18" s="37"/>
      <c r="J18" s="16"/>
    </row>
    <row r="19" spans="1:10" s="5" customFormat="1" ht="26.25" customHeight="1" x14ac:dyDescent="0.2">
      <c r="A19" s="16"/>
      <c r="B19" s="37" t="s">
        <v>15</v>
      </c>
      <c r="C19" s="37"/>
      <c r="D19" s="53" t="s">
        <v>16</v>
      </c>
      <c r="E19" s="53"/>
      <c r="F19" s="53"/>
      <c r="G19" s="37" t="s">
        <v>17</v>
      </c>
      <c r="H19" s="37"/>
      <c r="I19" s="18" t="s">
        <v>18</v>
      </c>
      <c r="J19" s="16"/>
    </row>
    <row r="20" spans="1:10" s="5" customFormat="1" x14ac:dyDescent="0.2">
      <c r="A20" s="16"/>
      <c r="B20" s="49" t="e">
        <f>Programa!#REF!</f>
        <v>#REF!</v>
      </c>
      <c r="C20" s="49"/>
      <c r="D20" s="50" t="e">
        <f>Programa!#REF!</f>
        <v>#REF!</v>
      </c>
      <c r="E20" s="50"/>
      <c r="F20" s="50"/>
      <c r="G20" s="49"/>
      <c r="H20" s="49"/>
      <c r="I20" s="9"/>
      <c r="J20" s="16"/>
    </row>
    <row r="21" spans="1:10" s="5" customFormat="1" x14ac:dyDescent="0.2">
      <c r="A21" s="16"/>
      <c r="B21" s="49" t="str">
        <f>Programa!B20</f>
        <v>Portada, agradecimientos, resumen e indice.</v>
      </c>
      <c r="C21" s="49"/>
      <c r="D21" s="50" t="str">
        <f>Programa!H20</f>
        <v>25/08/2025 - 08/10/2025</v>
      </c>
      <c r="E21" s="50"/>
      <c r="F21" s="50"/>
      <c r="G21" s="49"/>
      <c r="H21" s="49"/>
      <c r="I21" s="9"/>
      <c r="J21" s="16"/>
    </row>
    <row r="22" spans="1:10" s="5" customFormat="1" x14ac:dyDescent="0.2">
      <c r="A22" s="16"/>
      <c r="B22" s="49" t="str">
        <f>Programa!B21</f>
        <v>Indice, Descripción de la empresa u organización y del puesto o área del trabajo del estuidiante, Problema a resolver, priorizándolos, Objetivos (general y específicos) y Justificación</v>
      </c>
      <c r="C22" s="49"/>
      <c r="D22" s="50" t="str">
        <f>Programa!H21</f>
        <v>25/08/2025 - 08/10/2026</v>
      </c>
      <c r="E22" s="50"/>
      <c r="F22" s="50"/>
      <c r="G22" s="49"/>
      <c r="H22" s="49"/>
      <c r="I22" s="9"/>
      <c r="J22" s="16"/>
    </row>
    <row r="23" spans="1:10" s="5" customFormat="1" x14ac:dyDescent="0.2">
      <c r="A23" s="16"/>
      <c r="B23" s="49" t="str">
        <f>Programa!B22</f>
        <v>Marco teórico (fundamentos teóricos)</v>
      </c>
      <c r="C23" s="49"/>
      <c r="D23" s="50" t="str">
        <f>Programa!H22</f>
        <v>25/08/2025 - 08/10/2025</v>
      </c>
      <c r="E23" s="50"/>
      <c r="F23" s="50"/>
      <c r="G23" s="49"/>
      <c r="H23" s="49"/>
      <c r="I23" s="9"/>
      <c r="J23" s="16"/>
    </row>
    <row r="24" spans="1:10" s="5" customFormat="1" x14ac:dyDescent="0.2">
      <c r="A24" s="16"/>
      <c r="B24" s="49" t="str">
        <f>Programa!B23</f>
        <v>Procedimiento y descripci´pn de las actividades realizadas</v>
      </c>
      <c r="C24" s="49"/>
      <c r="D24" s="50" t="str">
        <f>Programa!H23</f>
        <v>09/10/2025 - 05/11/2025</v>
      </c>
      <c r="E24" s="50"/>
      <c r="F24" s="50"/>
      <c r="G24" s="49"/>
      <c r="H24" s="49"/>
      <c r="I24" s="9"/>
      <c r="J24" s="16"/>
    </row>
    <row r="25" spans="1:10" s="5" customFormat="1" x14ac:dyDescent="0.2">
      <c r="A25" s="16"/>
      <c r="B25" s="49" t="str">
        <f>Programa!B24</f>
        <v>Resultados (gráficas, manuales, programas, estudio de mercado, estudio técnico y estudio económico)</v>
      </c>
      <c r="C25" s="49"/>
      <c r="D25" s="50" t="str">
        <f>Programa!H24</f>
        <v>09/10/2025 - 05/11/2025</v>
      </c>
      <c r="E25" s="50"/>
      <c r="F25" s="50"/>
      <c r="G25" s="49"/>
      <c r="H25" s="49"/>
      <c r="I25" s="9"/>
      <c r="J25" s="16"/>
    </row>
    <row r="26" spans="1:10" s="5" customFormat="1" x14ac:dyDescent="0.2">
      <c r="A26" s="16"/>
      <c r="B26" s="49" t="str">
        <f>Programa!B25</f>
        <v>Conclusiones de proyecto, recomendaciones y experiencia personal profesional adquirida</v>
      </c>
      <c r="C26" s="49"/>
      <c r="D26" s="50" t="str">
        <f>Programa!H25</f>
        <v>06/11/2025-12/12/2025</v>
      </c>
      <c r="E26" s="50"/>
      <c r="F26" s="50"/>
      <c r="G26" s="49"/>
      <c r="H26" s="49"/>
      <c r="I26" s="9"/>
      <c r="J26" s="16"/>
    </row>
    <row r="27" spans="1:10" s="5" customFormat="1" x14ac:dyDescent="0.2">
      <c r="A27" s="16"/>
      <c r="B27" s="49" t="str">
        <f>Programa!B26</f>
        <v>Competencias desarroyadas y/o aplicadas</v>
      </c>
      <c r="C27" s="49"/>
      <c r="D27" s="50" t="str">
        <f>Programa!H26</f>
        <v>06/11/2025-12/12/2025</v>
      </c>
      <c r="E27" s="50"/>
      <c r="F27" s="50"/>
      <c r="G27" s="49"/>
      <c r="H27" s="49"/>
      <c r="I27" s="9"/>
      <c r="J27" s="16"/>
    </row>
    <row r="28" spans="1:10" s="5" customFormat="1" x14ac:dyDescent="0.2">
      <c r="A28" s="16"/>
      <c r="B28" s="49" t="str">
        <f>Programa!B27</f>
        <v>Fuentes de información</v>
      </c>
      <c r="C28" s="49"/>
      <c r="D28" s="50" t="str">
        <f>Programa!H27</f>
        <v>06/11/2025-12/12/2025</v>
      </c>
      <c r="E28" s="50"/>
      <c r="F28" s="50"/>
      <c r="G28" s="49"/>
      <c r="H28" s="49"/>
      <c r="I28" s="9"/>
      <c r="J28" s="16"/>
    </row>
    <row r="29" spans="1:10" s="5" customFormat="1" x14ac:dyDescent="0.2">
      <c r="A29" s="16"/>
      <c r="B29" s="49" t="str">
        <f>Programa!B28</f>
        <v>Anexos</v>
      </c>
      <c r="C29" s="49"/>
      <c r="D29" s="50" t="str">
        <f>Programa!H28</f>
        <v>06/11/2025-12/12/2025</v>
      </c>
      <c r="E29" s="50"/>
      <c r="F29" s="50"/>
      <c r="G29" s="49"/>
      <c r="H29" s="49"/>
      <c r="I29" s="9"/>
      <c r="J29" s="16"/>
    </row>
    <row r="30" spans="1:10" s="5" customFormat="1" x14ac:dyDescent="0.2">
      <c r="A30" s="16"/>
      <c r="B30" s="7"/>
      <c r="C30" s="7"/>
      <c r="D30" s="7"/>
      <c r="E30" s="7"/>
      <c r="F30" s="7"/>
      <c r="G30" s="7"/>
      <c r="H30" s="7"/>
      <c r="I30" s="1"/>
      <c r="J30" s="16"/>
    </row>
    <row r="31" spans="1:10" s="5" customFormat="1" x14ac:dyDescent="0.2">
      <c r="A31" s="16"/>
      <c r="B31" s="31" t="s">
        <v>10</v>
      </c>
      <c r="C31" s="31"/>
      <c r="D31" s="31"/>
      <c r="E31" s="31"/>
      <c r="F31" s="31"/>
      <c r="G31" s="31"/>
      <c r="H31" s="31"/>
      <c r="I31" s="31"/>
      <c r="J31" s="16"/>
    </row>
    <row r="32" spans="1:10" s="5" customFormat="1" ht="41.25" customHeight="1" x14ac:dyDescent="0.2">
      <c r="A32" s="16"/>
      <c r="B32" s="36"/>
      <c r="C32" s="36"/>
      <c r="D32" s="36"/>
      <c r="E32" s="36"/>
      <c r="F32" s="36"/>
      <c r="G32" s="36"/>
      <c r="H32" s="36"/>
      <c r="I32" s="36"/>
      <c r="J32" s="16"/>
    </row>
    <row r="33" spans="1:10" s="5" customFormat="1" ht="16.5" customHeight="1" x14ac:dyDescent="0.2">
      <c r="A33" s="16"/>
      <c r="B33" s="1"/>
      <c r="C33" s="1"/>
      <c r="D33" s="1"/>
      <c r="E33" s="1"/>
      <c r="F33" s="1"/>
      <c r="G33" s="1"/>
      <c r="H33" s="1"/>
      <c r="I33" s="1"/>
      <c r="J33" s="16"/>
    </row>
    <row r="34" spans="1:10" ht="42.75" customHeight="1" x14ac:dyDescent="0.2">
      <c r="A34" s="15"/>
      <c r="B34" s="11" t="str">
        <f>C7</f>
        <v>MCA. LUCILA MARÍN SANTOS</v>
      </c>
      <c r="D34" s="30" t="str">
        <f>Programa!D34</f>
        <v>LAE. RENATA RAMOS MORENO</v>
      </c>
      <c r="E34" s="30"/>
      <c r="F34" s="30"/>
      <c r="H34" s="30" t="str">
        <f>Programa!G34</f>
        <v>MIA. OCTAVIO OBIL MARTINEZ</v>
      </c>
      <c r="I34" s="30"/>
      <c r="J34" s="15"/>
    </row>
    <row r="35" spans="1:10" ht="28.5" customHeight="1" x14ac:dyDescent="0.2">
      <c r="A35" s="15"/>
      <c r="B35" s="8" t="s">
        <v>11</v>
      </c>
      <c r="D35" s="52" t="s">
        <v>22</v>
      </c>
      <c r="E35" s="52"/>
      <c r="F35" s="52"/>
      <c r="H35" s="10" t="s">
        <v>12</v>
      </c>
      <c r="I35" s="10"/>
      <c r="J35" s="15"/>
    </row>
    <row r="36" spans="1:10" x14ac:dyDescent="0.2">
      <c r="A36" s="15"/>
      <c r="J36" s="15"/>
    </row>
    <row r="37" spans="1:10" ht="24.75" customHeight="1" x14ac:dyDescent="0.2">
      <c r="A37" s="15"/>
      <c r="B37" s="35" t="s">
        <v>19</v>
      </c>
      <c r="C37" s="35"/>
      <c r="D37" s="35"/>
      <c r="E37" s="35"/>
      <c r="F37" s="35"/>
      <c r="G37" s="35"/>
      <c r="H37" s="35"/>
      <c r="I37" s="35"/>
      <c r="J37" s="15"/>
    </row>
    <row r="38" spans="1:10" x14ac:dyDescent="0.2">
      <c r="A38" s="15"/>
      <c r="J38" s="15"/>
    </row>
    <row r="39" spans="1:10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29" zoomScaleNormal="100" zoomScaleSheetLayoutView="100" workbookViewId="0">
      <selection activeCell="K34" sqref="K3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5.75" customHeight="1" x14ac:dyDescent="0.25">
      <c r="A2" s="12"/>
      <c r="B2" s="21" t="s">
        <v>20</v>
      </c>
      <c r="C2" s="22"/>
      <c r="D2" s="22"/>
      <c r="E2" s="22"/>
      <c r="F2" s="22"/>
      <c r="G2" s="22"/>
      <c r="H2" s="22"/>
      <c r="I2" s="22"/>
      <c r="J2" s="15"/>
    </row>
    <row r="3" spans="1:10" x14ac:dyDescent="0.2">
      <c r="A3" s="15"/>
      <c r="B3" s="2"/>
      <c r="C3" s="2"/>
      <c r="D3" s="2"/>
      <c r="E3" s="2"/>
      <c r="F3" s="2"/>
      <c r="G3" s="2"/>
      <c r="J3" s="15"/>
    </row>
    <row r="4" spans="1:10" x14ac:dyDescent="0.2">
      <c r="A4" s="15"/>
      <c r="B4" s="33" t="s">
        <v>0</v>
      </c>
      <c r="C4" s="33"/>
      <c r="D4" s="33"/>
      <c r="E4" s="33"/>
      <c r="F4" s="33"/>
      <c r="G4" s="33"/>
      <c r="H4" s="33"/>
      <c r="I4" s="33"/>
      <c r="J4" s="15"/>
    </row>
    <row r="5" spans="1:10" x14ac:dyDescent="0.2">
      <c r="A5" s="15"/>
      <c r="B5" s="34" t="s">
        <v>1</v>
      </c>
      <c r="C5" s="34"/>
      <c r="D5" s="34"/>
      <c r="E5" s="54" t="str">
        <f>Programa!E5</f>
        <v>LICENCIATURA EN ADMINISTRACIÓN</v>
      </c>
      <c r="F5" s="54"/>
      <c r="G5" s="54"/>
      <c r="I5" s="3"/>
      <c r="J5" s="15"/>
    </row>
    <row r="6" spans="1:10" x14ac:dyDescent="0.2">
      <c r="A6" s="15"/>
      <c r="B6" s="2"/>
      <c r="C6" s="2"/>
      <c r="D6" s="2"/>
      <c r="J6" s="15"/>
    </row>
    <row r="7" spans="1:10" x14ac:dyDescent="0.2">
      <c r="A7" s="15"/>
      <c r="B7" s="4" t="s">
        <v>2</v>
      </c>
      <c r="C7" s="29" t="str">
        <f>Programa!C7</f>
        <v>MCA. LUCILA MARÍN SANTOS</v>
      </c>
      <c r="D7" s="29"/>
      <c r="E7" s="29"/>
      <c r="F7" s="29"/>
      <c r="G7" s="29"/>
      <c r="H7" s="29"/>
      <c r="I7" s="29"/>
      <c r="J7" s="15"/>
    </row>
    <row r="8" spans="1:10" x14ac:dyDescent="0.2">
      <c r="A8" s="15"/>
      <c r="B8" s="4" t="s">
        <v>14</v>
      </c>
      <c r="C8" s="29">
        <v>3</v>
      </c>
      <c r="D8" s="29"/>
      <c r="E8" s="7"/>
      <c r="G8" s="4" t="s">
        <v>3</v>
      </c>
      <c r="H8" s="42" t="str">
        <f>Programa!G8</f>
        <v>AGOSTO - DICIEMBRE 2025</v>
      </c>
      <c r="I8" s="42"/>
      <c r="J8" s="15"/>
    </row>
    <row r="9" spans="1:10" x14ac:dyDescent="0.2">
      <c r="A9" s="15"/>
      <c r="J9" s="15"/>
    </row>
    <row r="10" spans="1:10" ht="23.45" customHeight="1" x14ac:dyDescent="0.2">
      <c r="A10" s="15"/>
      <c r="B10" s="4" t="s">
        <v>4</v>
      </c>
      <c r="C10" s="30" t="str">
        <f>Programa!C10</f>
        <v>TUTORIA Y DIRECCION INDIVIDUALIZADA (ASESORIA DE RESIDENTES)</v>
      </c>
      <c r="D10" s="30"/>
      <c r="E10" s="30"/>
      <c r="F10" s="30"/>
      <c r="G10" s="30"/>
      <c r="H10" s="30"/>
      <c r="I10" s="30"/>
      <c r="J10" s="15"/>
    </row>
    <row r="11" spans="1:10" s="5" customFormat="1" x14ac:dyDescent="0.2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2">
      <c r="A12" s="16"/>
      <c r="B12" s="31" t="s">
        <v>5</v>
      </c>
      <c r="C12" s="31"/>
      <c r="D12" s="31"/>
      <c r="E12" s="31"/>
      <c r="F12" s="31"/>
      <c r="G12" s="31"/>
      <c r="H12" s="31"/>
      <c r="I12" s="31"/>
      <c r="J12" s="16"/>
    </row>
    <row r="13" spans="1:10" s="5" customFormat="1" ht="25.5" customHeight="1" x14ac:dyDescent="0.2">
      <c r="A13" s="16"/>
      <c r="B13" s="51" t="str">
        <f>Programa!B13</f>
        <v>Asesorar  las actividades individuales generadas por proyectos de residencias en la Division de Licenciatura en Administración</v>
      </c>
      <c r="C13" s="51"/>
      <c r="D13" s="51"/>
      <c r="E13" s="51"/>
      <c r="F13" s="51"/>
      <c r="G13" s="51"/>
      <c r="H13" s="51"/>
      <c r="I13" s="51"/>
      <c r="J13" s="16"/>
    </row>
    <row r="14" spans="1:10" s="5" customFormat="1" x14ac:dyDescent="0.2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2">
      <c r="A15" s="16"/>
      <c r="B15" s="31" t="s">
        <v>6</v>
      </c>
      <c r="C15" s="31"/>
      <c r="D15" s="31"/>
      <c r="E15" s="31"/>
      <c r="F15" s="31"/>
      <c r="G15" s="31"/>
      <c r="H15" s="31"/>
      <c r="I15" s="31"/>
      <c r="J15" s="16"/>
    </row>
    <row r="16" spans="1:10" s="5" customFormat="1" ht="25.5" customHeight="1" x14ac:dyDescent="0.2">
      <c r="A16" s="16"/>
      <c r="B16" s="51" t="str">
        <f>Programa!B16</f>
        <v>2 PROYECTOS DE RESIDENCIAS</v>
      </c>
      <c r="C16" s="51"/>
      <c r="D16" s="51"/>
      <c r="E16" s="51"/>
      <c r="F16" s="51"/>
      <c r="G16" s="51"/>
      <c r="H16" s="51"/>
      <c r="I16" s="51"/>
      <c r="J16" s="16"/>
    </row>
    <row r="17" spans="1:10" s="5" customFormat="1" x14ac:dyDescent="0.2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2">
      <c r="A18" s="16"/>
      <c r="B18" s="31" t="s">
        <v>8</v>
      </c>
      <c r="C18" s="31"/>
      <c r="D18" s="31"/>
      <c r="E18" s="31"/>
      <c r="F18" s="31"/>
      <c r="G18" s="31"/>
      <c r="H18" s="31"/>
      <c r="I18" s="31"/>
      <c r="J18" s="16"/>
    </row>
    <row r="19" spans="1:10" s="5" customFormat="1" ht="26.25" customHeight="1" x14ac:dyDescent="0.2">
      <c r="A19" s="16"/>
      <c r="B19" s="37" t="s">
        <v>15</v>
      </c>
      <c r="C19" s="37"/>
      <c r="D19" s="53" t="s">
        <v>16</v>
      </c>
      <c r="E19" s="53"/>
      <c r="F19" s="53"/>
      <c r="G19" s="37" t="s">
        <v>17</v>
      </c>
      <c r="H19" s="37"/>
      <c r="I19" s="18" t="s">
        <v>18</v>
      </c>
      <c r="J19" s="16"/>
    </row>
    <row r="20" spans="1:10" s="5" customFormat="1" x14ac:dyDescent="0.2">
      <c r="A20" s="16"/>
      <c r="B20" s="49" t="e">
        <f>Programa!#REF!</f>
        <v>#REF!</v>
      </c>
      <c r="C20" s="49"/>
      <c r="D20" s="50" t="e">
        <f>Programa!#REF!</f>
        <v>#REF!</v>
      </c>
      <c r="E20" s="50"/>
      <c r="F20" s="50"/>
      <c r="G20" s="49"/>
      <c r="H20" s="49"/>
      <c r="I20" s="9"/>
      <c r="J20" s="16"/>
    </row>
    <row r="21" spans="1:10" s="5" customFormat="1" x14ac:dyDescent="0.2">
      <c r="A21" s="16"/>
      <c r="B21" s="49" t="str">
        <f>Programa!B20</f>
        <v>Portada, agradecimientos, resumen e indice.</v>
      </c>
      <c r="C21" s="49"/>
      <c r="D21" s="50" t="str">
        <f>Programa!H20</f>
        <v>25/08/2025 - 08/10/2025</v>
      </c>
      <c r="E21" s="50"/>
      <c r="F21" s="50"/>
      <c r="G21" s="49"/>
      <c r="H21" s="49"/>
      <c r="I21" s="9"/>
      <c r="J21" s="16"/>
    </row>
    <row r="22" spans="1:10" s="5" customFormat="1" x14ac:dyDescent="0.2">
      <c r="A22" s="16"/>
      <c r="B22" s="49" t="str">
        <f>Programa!B21</f>
        <v>Indice, Descripción de la empresa u organización y del puesto o área del trabajo del estuidiante, Problema a resolver, priorizándolos, Objetivos (general y específicos) y Justificación</v>
      </c>
      <c r="C22" s="49"/>
      <c r="D22" s="50" t="str">
        <f>Programa!H21</f>
        <v>25/08/2025 - 08/10/2026</v>
      </c>
      <c r="E22" s="50"/>
      <c r="F22" s="50"/>
      <c r="G22" s="49"/>
      <c r="H22" s="49"/>
      <c r="I22" s="9"/>
      <c r="J22" s="16"/>
    </row>
    <row r="23" spans="1:10" s="5" customFormat="1" x14ac:dyDescent="0.2">
      <c r="A23" s="16"/>
      <c r="B23" s="49" t="str">
        <f>Programa!B22</f>
        <v>Marco teórico (fundamentos teóricos)</v>
      </c>
      <c r="C23" s="49"/>
      <c r="D23" s="50" t="str">
        <f>Programa!H22</f>
        <v>25/08/2025 - 08/10/2025</v>
      </c>
      <c r="E23" s="50"/>
      <c r="F23" s="50"/>
      <c r="G23" s="49"/>
      <c r="H23" s="49"/>
      <c r="I23" s="9"/>
      <c r="J23" s="16"/>
    </row>
    <row r="24" spans="1:10" s="5" customFormat="1" x14ac:dyDescent="0.2">
      <c r="A24" s="16"/>
      <c r="B24" s="49" t="str">
        <f>Programa!B23</f>
        <v>Procedimiento y descripci´pn de las actividades realizadas</v>
      </c>
      <c r="C24" s="49"/>
      <c r="D24" s="50" t="str">
        <f>Programa!H23</f>
        <v>09/10/2025 - 05/11/2025</v>
      </c>
      <c r="E24" s="50"/>
      <c r="F24" s="50"/>
      <c r="G24" s="49"/>
      <c r="H24" s="49"/>
      <c r="I24" s="9"/>
      <c r="J24" s="16"/>
    </row>
    <row r="25" spans="1:10" s="5" customFormat="1" x14ac:dyDescent="0.2">
      <c r="A25" s="16"/>
      <c r="B25" s="49" t="str">
        <f>Programa!B24</f>
        <v>Resultados (gráficas, manuales, programas, estudio de mercado, estudio técnico y estudio económico)</v>
      </c>
      <c r="C25" s="49"/>
      <c r="D25" s="50" t="str">
        <f>Programa!H24</f>
        <v>09/10/2025 - 05/11/2025</v>
      </c>
      <c r="E25" s="50"/>
      <c r="F25" s="50"/>
      <c r="G25" s="49"/>
      <c r="H25" s="49"/>
      <c r="I25" s="9"/>
      <c r="J25" s="16"/>
    </row>
    <row r="26" spans="1:10" s="5" customFormat="1" x14ac:dyDescent="0.2">
      <c r="A26" s="16"/>
      <c r="B26" s="49" t="str">
        <f>Programa!B25</f>
        <v>Conclusiones de proyecto, recomendaciones y experiencia personal profesional adquirida</v>
      </c>
      <c r="C26" s="49"/>
      <c r="D26" s="50" t="str">
        <f>Programa!H25</f>
        <v>06/11/2025-12/12/2025</v>
      </c>
      <c r="E26" s="50"/>
      <c r="F26" s="50"/>
      <c r="G26" s="49"/>
      <c r="H26" s="49"/>
      <c r="I26" s="9"/>
      <c r="J26" s="16"/>
    </row>
    <row r="27" spans="1:10" s="5" customFormat="1" x14ac:dyDescent="0.2">
      <c r="A27" s="16"/>
      <c r="B27" s="49" t="str">
        <f>Programa!B26</f>
        <v>Competencias desarroyadas y/o aplicadas</v>
      </c>
      <c r="C27" s="49"/>
      <c r="D27" s="50" t="str">
        <f>Programa!H26</f>
        <v>06/11/2025-12/12/2025</v>
      </c>
      <c r="E27" s="50"/>
      <c r="F27" s="50"/>
      <c r="G27" s="49"/>
      <c r="H27" s="49"/>
      <c r="I27" s="9"/>
      <c r="J27" s="16"/>
    </row>
    <row r="28" spans="1:10" s="5" customFormat="1" x14ac:dyDescent="0.2">
      <c r="A28" s="16"/>
      <c r="B28" s="49" t="str">
        <f>Programa!B27</f>
        <v>Fuentes de información</v>
      </c>
      <c r="C28" s="49"/>
      <c r="D28" s="50" t="str">
        <f>Programa!H27</f>
        <v>06/11/2025-12/12/2025</v>
      </c>
      <c r="E28" s="50"/>
      <c r="F28" s="50"/>
      <c r="G28" s="49"/>
      <c r="H28" s="49"/>
      <c r="I28" s="9"/>
      <c r="J28" s="16"/>
    </row>
    <row r="29" spans="1:10" s="5" customFormat="1" x14ac:dyDescent="0.2">
      <c r="A29" s="16"/>
      <c r="B29" s="49" t="str">
        <f>Programa!B28</f>
        <v>Anexos</v>
      </c>
      <c r="C29" s="49"/>
      <c r="D29" s="50" t="str">
        <f>Programa!H28</f>
        <v>06/11/2025-12/12/2025</v>
      </c>
      <c r="E29" s="50"/>
      <c r="F29" s="50"/>
      <c r="G29" s="49"/>
      <c r="H29" s="49"/>
      <c r="I29" s="9"/>
      <c r="J29" s="16"/>
    </row>
    <row r="30" spans="1:10" s="5" customFormat="1" x14ac:dyDescent="0.2">
      <c r="A30" s="16"/>
      <c r="B30" s="7"/>
      <c r="C30" s="7"/>
      <c r="D30" s="7"/>
      <c r="E30" s="7"/>
      <c r="F30" s="7"/>
      <c r="G30" s="7"/>
      <c r="H30" s="7"/>
      <c r="I30" s="1"/>
      <c r="J30" s="16"/>
    </row>
    <row r="31" spans="1:10" s="5" customFormat="1" x14ac:dyDescent="0.2">
      <c r="A31" s="16"/>
      <c r="B31" s="31" t="s">
        <v>10</v>
      </c>
      <c r="C31" s="31"/>
      <c r="D31" s="31"/>
      <c r="E31" s="31"/>
      <c r="F31" s="31"/>
      <c r="G31" s="31"/>
      <c r="H31" s="31"/>
      <c r="I31" s="31"/>
      <c r="J31" s="16"/>
    </row>
    <row r="32" spans="1:10" s="5" customFormat="1" ht="41.25" customHeight="1" x14ac:dyDescent="0.2">
      <c r="A32" s="16"/>
      <c r="B32" s="36"/>
      <c r="C32" s="36"/>
      <c r="D32" s="36"/>
      <c r="E32" s="36"/>
      <c r="F32" s="36"/>
      <c r="G32" s="36"/>
      <c r="H32" s="36"/>
      <c r="I32" s="36"/>
      <c r="J32" s="16"/>
    </row>
    <row r="33" spans="1:10" s="5" customFormat="1" ht="16.5" customHeight="1" x14ac:dyDescent="0.2">
      <c r="A33" s="16"/>
      <c r="B33" s="1"/>
      <c r="C33" s="1"/>
      <c r="D33" s="1"/>
      <c r="E33" s="1"/>
      <c r="F33" s="1"/>
      <c r="G33" s="1"/>
      <c r="H33" s="1"/>
      <c r="I33" s="1"/>
      <c r="J33" s="16"/>
    </row>
    <row r="34" spans="1:10" ht="42.75" customHeight="1" x14ac:dyDescent="0.2">
      <c r="A34" s="15"/>
      <c r="B34" s="11" t="str">
        <f>C7</f>
        <v>MCA. LUCILA MARÍN SANTOS</v>
      </c>
      <c r="D34" s="30" t="str">
        <f>Programa!D34</f>
        <v>LAE. RENATA RAMOS MORENO</v>
      </c>
      <c r="E34" s="30"/>
      <c r="F34" s="30"/>
      <c r="H34" s="30" t="str">
        <f>Programa!G34</f>
        <v>MIA. OCTAVIO OBIL MARTINEZ</v>
      </c>
      <c r="I34" s="30"/>
      <c r="J34" s="15"/>
    </row>
    <row r="35" spans="1:10" ht="28.5" customHeight="1" x14ac:dyDescent="0.2">
      <c r="A35" s="15"/>
      <c r="B35" s="8" t="s">
        <v>11</v>
      </c>
      <c r="D35" s="52" t="s">
        <v>22</v>
      </c>
      <c r="E35" s="52"/>
      <c r="F35" s="52"/>
      <c r="H35" s="10" t="s">
        <v>12</v>
      </c>
      <c r="I35" s="10"/>
      <c r="J35" s="15"/>
    </row>
    <row r="36" spans="1:10" x14ac:dyDescent="0.2">
      <c r="A36" s="15"/>
      <c r="J36" s="15"/>
    </row>
    <row r="37" spans="1:10" ht="24.75" customHeight="1" x14ac:dyDescent="0.2">
      <c r="A37" s="15"/>
      <c r="B37" s="35" t="s">
        <v>19</v>
      </c>
      <c r="C37" s="35"/>
      <c r="D37" s="35"/>
      <c r="E37" s="35"/>
      <c r="F37" s="35"/>
      <c r="G37" s="35"/>
      <c r="H37" s="35"/>
      <c r="I37" s="35"/>
      <c r="J37" s="15"/>
    </row>
    <row r="38" spans="1:10" x14ac:dyDescent="0.2">
      <c r="A38" s="15"/>
      <c r="J38" s="15"/>
    </row>
    <row r="39" spans="1:10" ht="9.9499999999999993" customHeight="1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LUCILA MARIN SANTOS</cp:lastModifiedBy>
  <cp:revision/>
  <cp:lastPrinted>2025-07-02T21:52:58Z</cp:lastPrinted>
  <dcterms:created xsi:type="dcterms:W3CDTF">2022-07-23T13:46:58Z</dcterms:created>
  <dcterms:modified xsi:type="dcterms:W3CDTF">2025-10-08T00:52:19Z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