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nol\Downloads\"/>
    </mc:Choice>
  </mc:AlternateContent>
  <xr:revisionPtr revIDLastSave="0" documentId="13_ncr:1_{676B1FB7-059B-4A63-A651-B15724F6BC6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<sst xmlns="http://schemas.openxmlformats.org/spreadsheetml/2006/main" count="137" uniqueCount="43">
  <si>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</si>
  <si>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</si>
  <si>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</si>
  <si>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</si>
  <si>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</si>
  <si>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</si>
  <si>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</si>
  <si>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</si>
  <si>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</si>
  <si>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</si>
  <si>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</si>
  <si>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</si>
  <si>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</si>
  <si>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</si>
  <si>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</si>
  <si>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</si>
  <si>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</si>
  <si>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</si>
  <si>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</si>
  <si>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</si>
  <si>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</si>
  <si>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</si>
  <si>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</si>
  <si>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</si>
  <si>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</si>
  <si>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</si>
  <si>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</si>
  <si>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</si>
  <si>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</si>
  <si>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</si>
  <si>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</si>
  <si>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</si>
  <si>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</si>
  <si>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</si>
  <si>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</si>
  <si>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</si>
  <si>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</si>
  <si>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</si>
  <si>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</si>
  <si>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</si>
  <si>
    <t>SE</t>
  </si>
  <si>
    <t>507-B</t>
  </si>
  <si>
    <t>TALLER DE INVESTIGACIÓN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</si>
</sst>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13" sqref="B13:F13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2</v>
      </c>
      <c r="H7" s="4" t="s">
        <v>5</v>
      </c>
      <c r="I7" s="5">
        <v>3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/>
      <c r="N13" s="8">
        <v>85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f>(F14-SUM(G14:H14))-L14</f>
        <v>5</v>
      </c>
      <c r="K14" s="9"/>
      <c r="L14" s="8"/>
      <c r="M14" s="9"/>
      <c r="N14" s="8">
        <v>58</v>
      </c>
      <c r="O14" s="12">
        <v>0.79</v>
      </c>
      <c r="P14" s="17"/>
    </row>
    <row r="15" spans="1:16" s="10" customFormat="1" x14ac:dyDescent="0.25">
      <c r="A15" s="17"/>
      <c r="B15" s="7" t="s">
        <v>37</v>
      </c>
      <c r="C15" s="8" t="s">
        <v>40</v>
      </c>
      <c r="D15" s="23" t="s">
        <v>41</v>
      </c>
      <c r="E15" s="8" t="s">
        <v>39</v>
      </c>
      <c r="F15" s="8">
        <v>30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0"/>
        <v>38</v>
      </c>
      <c r="K27" s="21">
        <f t="shared" ref="K27" si="1">J27/F27</f>
        <v>0.48717948717948717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B2" zoomScaleNormal="100" zoomScaleSheetLayoutView="100" zoomScalePageLayoutView="70" workbookViewId="0">
      <selection activeCell="O17" sqref="O17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27</v>
      </c>
      <c r="D7" s="29"/>
      <c r="E7" s="11" t="s">
        <v>4</v>
      </c>
      <c r="F7" s="5"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2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8">
        <v>79</v>
      </c>
      <c r="O13" s="12">
        <v>0.88</v>
      </c>
      <c r="P13" s="17"/>
    </row>
    <row r="14" spans="1:16" s="10" customFormat="1" x14ac:dyDescent="0.25">
      <c r="A14" s="17"/>
      <c r="B14" s="7" t="s">
        <v>36</v>
      </c>
      <c r="C14" s="8">
        <v>2</v>
      </c>
      <c r="D14" s="23" t="s">
        <v>38</v>
      </c>
      <c r="E14" s="8" t="s">
        <v>39</v>
      </c>
      <c r="F14" s="8">
        <v>24</v>
      </c>
      <c r="G14" s="8">
        <v>21</v>
      </c>
      <c r="H14" s="8">
        <v>0</v>
      </c>
      <c r="I14" s="9"/>
      <c r="J14" s="8">
        <v>3</v>
      </c>
      <c r="K14" s="9"/>
      <c r="L14" s="8"/>
      <c r="M14" s="9"/>
      <c r="N14" s="8">
        <v>73</v>
      </c>
      <c r="O14" s="12">
        <v>0.88</v>
      </c>
      <c r="P14" s="17"/>
    </row>
    <row r="15" spans="1:16" s="10" customFormat="1" x14ac:dyDescent="0.25">
      <c r="A15" s="17"/>
      <c r="B15" s="7" t="s">
        <v>42</v>
      </c>
      <c r="C15" s="8">
        <v>1</v>
      </c>
      <c r="D15" s="23" t="s">
        <v>41</v>
      </c>
      <c r="E15" s="8" t="s">
        <v>39</v>
      </c>
      <c r="F15" s="8">
        <v>33</v>
      </c>
      <c r="G15" s="8">
        <v>27</v>
      </c>
      <c r="H15" s="8">
        <v>0</v>
      </c>
      <c r="I15" s="9"/>
      <c r="J15" s="8">
        <v>6</v>
      </c>
      <c r="K15" s="9"/>
      <c r="L15" s="8"/>
      <c r="M15" s="9"/>
      <c r="N15" s="8">
        <v>64</v>
      </c>
      <c r="O15" s="12">
        <v>0.82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69</v>
      </c>
      <c r="H27" s="20">
        <f>SUM(H13:H26)</f>
        <v>0</v>
      </c>
      <c r="I27" s="21">
        <f>SUM(G27:H27)/F27</f>
        <v>0.85185185185185186</v>
      </c>
      <c r="J27" s="20">
        <f t="shared" ref="J27" si="0">(F27-SUM(G27:H27))-L27</f>
        <v>12</v>
      </c>
      <c r="K27" s="21">
        <f t="shared" ref="K27" si="1">J27/F27</f>
        <v>0.14814814814814814</v>
      </c>
      <c r="L27" s="20">
        <f>SUM(L13:L26)</f>
        <v>0</v>
      </c>
      <c r="M27" s="21">
        <f t="shared" ref="M27" si="2">L27/F27</f>
        <v>0</v>
      </c>
      <c r="N27" s="20">
        <f>AVERAGE(N13:N26)</f>
        <v>72</v>
      </c>
      <c r="O27" s="22">
        <f>AVERAGE(O13:O26)</f>
        <v>0.86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2025-07-02T21:33:58Z</cp:lastPrinted>
  <dcterms:created xsi:type="dcterms:W3CDTF">2021-11-22T14:45:25Z</dcterms:created>
  <dcterms:modified xsi:type="dcterms:W3CDTF">2025-10-22T22:50:44Z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