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ED78EC8A-AE46-46D8-AAA4-4C02FF4FA37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<sst xmlns="http://schemas.openxmlformats.org/spreadsheetml/2006/main" count="86" uniqueCount="37">
  <si>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</si>
  <si>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</si>
  <si>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</si>
  <si>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</si>
  <si>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</si>
  <si>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</si>
  <si>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</si>
  <si>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</si>
  <si>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</si>
  <si>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</si>
  <si>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</si>
  <si>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</si>
  <si>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</si>
  <si>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</si>
  <si>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</si>
  <si>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</si>
  <si>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</si>
  <si>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</si>
  <si>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</si>
  <si>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</si>
  <si>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</si>
  <si>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</si>
  <si>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</si>
  <si>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</si>
  <si>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</si>
  <si>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</si>
  <si>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</si>
  <si>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</si>
  <si>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2 eventos organizados</t>
  </si>
  <si>
    <r>
      <t>Participar como colaboradora en la planeación, organización y ejecución de actividades asignadas para eventos académicos del PE ISC: CMIDT</t>
    </r>
    <r>
      <rPr>
        <b/>
        <sz val="10"/>
        <color theme="1"/>
        <rFont val="Arial"/>
        <family val="2"/>
      </rPr>
      <t xml:space="preserve"> 2025</t>
    </r>
    <r>
      <rPr>
        <sz val="10"/>
        <color theme="1"/>
        <rFont val="Arial"/>
        <family val="2"/>
      </rPr>
      <t>.</t>
    </r>
  </si>
  <si>
    <t>Profesora</t>
  </si>
  <si>
    <t>GESTION ACADEMICA (Colaborador de eventos)</t>
  </si>
  <si>
    <t>Generar propuestas e innovaciones, para el diseño y desarrollo de proyectos docentes institucionales en forma conjunta, participativa e integral, a través de la conformación de equipos de trabajo.</t>
  </si>
  <si>
    <t>Participar como colaboradora en la planeación, organización y ejecución de actividades asignadas para eventos académicos del PE ISC: Concurso Estatal de Programación y/o foro de egresados</t>
  </si>
  <si>
    <t>25/08/2025 - 7/01/2026</t>
  </si>
  <si>
    <t>Acta de academia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</si>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</sst>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1" sqref="H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5">
      <c r="A5" s="17"/>
      <c r="B5" s="50" t="s">
        <v>1</v>
      </c>
      <c r="C5" s="50"/>
      <c r="D5" s="50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8" t="s">
        <v>23</v>
      </c>
      <c r="D7" s="48"/>
      <c r="E7" s="48"/>
      <c r="F7" s="48"/>
      <c r="G7" s="48"/>
      <c r="H7" s="48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8" t="s">
        <v>31</v>
      </c>
      <c r="D10" s="48"/>
      <c r="E10" s="48"/>
      <c r="F10" s="48"/>
      <c r="G10" s="48"/>
      <c r="H10" s="4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4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2.8" customHeight="1" x14ac:dyDescent="0.25">
      <c r="A16" s="18"/>
      <c r="B16" s="28" t="s">
        <v>28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7.2" customHeight="1" x14ac:dyDescent="0.25">
      <c r="A19" s="18"/>
      <c r="H19" s="21" t="s">
        <v>9</v>
      </c>
      <c r="I19" s="18"/>
    </row>
    <row r="20" spans="1:9" s="6" customFormat="1" x14ac:dyDescent="0.25">
      <c r="A20" s="18"/>
      <c r="B20" s="33" t="s">
        <v>8</v>
      </c>
      <c r="C20" s="34"/>
      <c r="D20" s="34"/>
      <c r="E20" s="34"/>
      <c r="F20" s="34"/>
      <c r="G20" s="35"/>
      <c r="H20" s="11"/>
      <c r="I20" s="18"/>
    </row>
    <row r="21" spans="1:9" s="6" customFormat="1" ht="40.799999999999997" customHeight="1" x14ac:dyDescent="0.25">
      <c r="A21" s="18"/>
      <c r="B21" s="36" t="s">
        <v>29</v>
      </c>
      <c r="C21" s="37"/>
      <c r="D21" s="37"/>
      <c r="E21" s="37"/>
      <c r="F21" s="37"/>
      <c r="G21" s="38"/>
      <c r="H21" s="22" t="s">
        <v>34</v>
      </c>
      <c r="I21" s="18"/>
    </row>
    <row r="22" spans="1:9" s="6" customFormat="1" ht="43.8" customHeight="1" x14ac:dyDescent="0.25">
      <c r="A22" s="18"/>
      <c r="B22" s="36" t="s">
        <v>33</v>
      </c>
      <c r="C22" s="37"/>
      <c r="D22" s="37"/>
      <c r="E22" s="37"/>
      <c r="F22" s="37"/>
      <c r="G22" s="38"/>
      <c r="H22" s="22" t="s">
        <v>34</v>
      </c>
      <c r="I22" s="18"/>
    </row>
    <row r="23" spans="1:9" s="6" customFormat="1" ht="19.2" customHeight="1" x14ac:dyDescent="0.25">
      <c r="A23" s="18"/>
      <c r="B23" s="41"/>
      <c r="C23" s="42"/>
      <c r="D23" s="42"/>
      <c r="E23" s="42"/>
      <c r="F23" s="42"/>
      <c r="G23" s="43"/>
      <c r="H23" s="11"/>
      <c r="I23" s="18"/>
    </row>
    <row r="24" spans="1:9" s="6" customFormat="1" x14ac:dyDescent="0.25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5">
      <c r="A25" s="18"/>
      <c r="B25" s="44"/>
      <c r="C25" s="44"/>
      <c r="D25" s="44"/>
      <c r="E25" s="44"/>
      <c r="F25" s="44"/>
      <c r="G25" s="45"/>
      <c r="H25" s="11"/>
      <c r="I25" s="18"/>
    </row>
    <row r="26" spans="1:9" s="6" customFormat="1" ht="29.4" customHeight="1" x14ac:dyDescent="0.25">
      <c r="A26" s="18"/>
      <c r="B26" s="46"/>
      <c r="C26" s="46"/>
      <c r="D26" s="46"/>
      <c r="E26" s="46"/>
      <c r="F26" s="46"/>
      <c r="G26" s="47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30" t="s">
        <v>26</v>
      </c>
      <c r="E35" s="30"/>
      <c r="F35"/>
      <c r="G35" s="30" t="s">
        <v>27</v>
      </c>
      <c r="H35" s="30"/>
      <c r="I35" s="17"/>
    </row>
    <row r="36" spans="1:9" ht="28.5" customHeight="1" x14ac:dyDescent="0.25">
      <c r="A36" s="17"/>
      <c r="B36" s="9" t="s">
        <v>30</v>
      </c>
      <c r="D36" s="31" t="s">
        <v>25</v>
      </c>
      <c r="E36" s="31"/>
      <c r="G36" s="32" t="s">
        <v>11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12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4" zoomScale="160" zoomScaleNormal="205" zoomScaleSheetLayoutView="16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5">
      <c r="A5" s="17"/>
      <c r="B5" s="50" t="s">
        <v>1</v>
      </c>
      <c r="C5" s="50"/>
      <c r="D5" s="50"/>
      <c r="E5" s="51" t="str">
        <f>Programa!E5</f>
        <v>EN SISTEMAS COMPUTACIONALES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8" t="str">
        <f>Programa!C7</f>
        <v>ENEIDA YAZMIN HONORATO RODRIGUEZ</v>
      </c>
      <c r="D7" s="48"/>
      <c r="E7" s="48"/>
      <c r="F7" s="48"/>
      <c r="G7" s="48"/>
      <c r="H7" s="48"/>
      <c r="I7" s="48"/>
      <c r="J7" s="17"/>
    </row>
    <row r="8" spans="1:10" x14ac:dyDescent="0.25">
      <c r="A8" s="17"/>
      <c r="B8" s="4" t="s">
        <v>13</v>
      </c>
      <c r="C8" s="48">
        <v>1</v>
      </c>
      <c r="D8" s="48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8" t="str">
        <f>Programa!C10</f>
        <v>GESTION ACADEMICA (Colaborador de eventos)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52" t="s">
        <v>15</v>
      </c>
      <c r="E19" s="52"/>
      <c r="F19" s="52"/>
      <c r="G19" s="26" t="s">
        <v>16</v>
      </c>
      <c r="H19" s="26"/>
      <c r="I19" s="20" t="s">
        <v>17</v>
      </c>
      <c r="J19" s="18"/>
    </row>
    <row r="20" spans="1:10" s="6" customFormat="1" ht="60" customHeight="1" x14ac:dyDescent="0.25">
      <c r="A20" s="18"/>
      <c r="B20" s="28" t="str">
        <f>Programa!B21</f>
        <v>Participar como colaboradora en la planeación, organización y ejecución de actividades asignadas para eventos académicos del PE ISC: CMIDT 2025.</v>
      </c>
      <c r="C20" s="28"/>
      <c r="D20" s="53" t="str">
        <f>Programa!H21</f>
        <v>25/08/2025 - 7/01/2026</v>
      </c>
      <c r="E20" s="53"/>
      <c r="F20" s="53"/>
      <c r="G20" s="54" t="s">
        <v>35</v>
      </c>
      <c r="H20" s="54"/>
      <c r="I20" s="10">
        <v>0.66</v>
      </c>
      <c r="J20" s="18"/>
    </row>
    <row r="21" spans="1:10" s="6" customFormat="1" ht="72.599999999999994" customHeight="1" x14ac:dyDescent="0.25">
      <c r="A21" s="18"/>
      <c r="B21" s="28" t="str">
        <f>Programa!B22</f>
        <v>Participar como colaboradora en la planeación, organización y ejecución de actividades asignadas para eventos académicos del PE ISC: Concurso Estatal de Programación y/o foro de egresados</v>
      </c>
      <c r="C21" s="28"/>
      <c r="D21" s="53" t="str">
        <f>Programa!H22</f>
        <v>25/08/2025 - 7/01/2026</v>
      </c>
      <c r="E21" s="53"/>
      <c r="F21" s="53"/>
      <c r="G21" s="54" t="s">
        <v>35</v>
      </c>
      <c r="H21" s="54"/>
      <c r="I21" s="10">
        <v>0.66</v>
      </c>
      <c r="J21" s="18"/>
    </row>
    <row r="22" spans="1:10" s="6" customFormat="1" x14ac:dyDescent="0.2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2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2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2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2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30" t="str">
        <f>Programa!D35</f>
        <v>I.S.C DIEGO DE JESUS VELAZQUEZ LUCHO</v>
      </c>
      <c r="E33" s="30"/>
      <c r="F33" s="30"/>
      <c r="H33" s="30" t="str">
        <f>Programa!G35</f>
        <v>M.I.A OCTAVIO OBIL MARTINEZ</v>
      </c>
      <c r="I33" s="30"/>
      <c r="J33" s="17"/>
    </row>
    <row r="34" spans="1:10" ht="28.5" customHeight="1" x14ac:dyDescent="0.25">
      <c r="A34" s="17"/>
      <c r="B34" s="9" t="str">
        <f>C7</f>
        <v>ENEIDA YAZMIN HONORATO RODRIGUEZ</v>
      </c>
      <c r="D34" s="55" t="s">
        <v>25</v>
      </c>
      <c r="E34" s="55"/>
      <c r="F34" s="55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8:I18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="175" zoomScaleNormal="175" zoomScaleSheetLayoutView="205" workbookViewId="0">
      <selection activeCell="D6" sqref="D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ht="24.6" customHeight="1" x14ac:dyDescent="0.25">
      <c r="A5" s="17"/>
      <c r="B5" s="50" t="s">
        <v>1</v>
      </c>
      <c r="C5" s="50"/>
      <c r="D5" s="50"/>
      <c r="E5" s="57" t="str">
        <f>Programa!E5</f>
        <v>EN SISTEMAS COMPUTACIONALES</v>
      </c>
      <c r="F5" s="57"/>
      <c r="G5" s="5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8" t="str">
        <f>Programa!C7</f>
        <v>ENEIDA YAZMIN HONORATO RODRIGUEZ</v>
      </c>
      <c r="D7" s="48"/>
      <c r="E7" s="48"/>
      <c r="F7" s="48"/>
      <c r="G7" s="48"/>
      <c r="H7" s="48"/>
      <c r="I7" s="48"/>
      <c r="J7" s="17"/>
    </row>
    <row r="8" spans="1:10" x14ac:dyDescent="0.25">
      <c r="A8" s="17"/>
      <c r="B8" s="4" t="s">
        <v>13</v>
      </c>
      <c r="C8" s="48">
        <v>2</v>
      </c>
      <c r="D8" s="48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8" t="str">
        <f>Programa!C10</f>
        <v>GESTION ACADEMICA (Colaborador de eventos)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14</v>
      </c>
      <c r="C19" s="26"/>
      <c r="D19" s="52" t="s">
        <v>15</v>
      </c>
      <c r="E19" s="52"/>
      <c r="F19" s="52"/>
      <c r="G19" s="26" t="s">
        <v>16</v>
      </c>
      <c r="H19" s="26"/>
      <c r="I19" s="20" t="s">
        <v>17</v>
      </c>
      <c r="J19" s="18"/>
    </row>
    <row r="20" spans="1:10" s="6" customFormat="1" ht="61.8" customHeight="1" x14ac:dyDescent="0.25">
      <c r="A20" s="18"/>
      <c r="B20" s="28" t="str">
        <f>Programa!B21</f>
        <v>Participar como colaboradora en la planeación, organización y ejecución de actividades asignadas para eventos académicos del PE ISC: CMIDT 2025.</v>
      </c>
      <c r="C20" s="28"/>
      <c r="D20" s="56" t="str">
        <f>Programa!H21</f>
        <v>25/08/2025 - 7/01/2026</v>
      </c>
      <c r="E20" s="56"/>
      <c r="F20" s="56"/>
      <c r="G20" s="54" t="s">
        <v>36</v>
      </c>
      <c r="H20" s="54"/>
      <c r="I20" s="10">
        <v>1</v>
      </c>
      <c r="J20" s="18"/>
    </row>
    <row r="21" spans="1:10" s="6" customFormat="1" ht="82.2" customHeight="1" x14ac:dyDescent="0.25">
      <c r="A21" s="18"/>
      <c r="B21" s="28" t="str">
        <f>Programa!B22</f>
        <v>Participar como colaboradora en la planeación, organización y ejecución de actividades asignadas para eventos académicos del PE ISC: Concurso Estatal de Programación y/o foro de egresados</v>
      </c>
      <c r="C21" s="28"/>
      <c r="D21" s="56" t="str">
        <f>Programa!H22</f>
        <v>25/08/2025 - 7/01/2026</v>
      </c>
      <c r="E21" s="56"/>
      <c r="F21" s="56"/>
      <c r="G21" s="54" t="s">
        <v>36</v>
      </c>
      <c r="H21" s="54"/>
      <c r="I21" s="10">
        <v>0.5</v>
      </c>
      <c r="J21" s="18"/>
    </row>
    <row r="22" spans="1:10" s="6" customFormat="1" x14ac:dyDescent="0.2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2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2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2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2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30" t="str">
        <f>Programa!D35</f>
        <v>I.S.C DIEGO DE JESUS VELAZQUEZ LUCHO</v>
      </c>
      <c r="E33" s="30"/>
      <c r="F33" s="30"/>
      <c r="H33" s="30" t="str">
        <f>Programa!G35</f>
        <v>M.I.A OCTAVIO OBIL MARTINEZ</v>
      </c>
      <c r="I33" s="30"/>
      <c r="J33" s="17"/>
    </row>
    <row r="34" spans="1:10" ht="28.5" customHeight="1" x14ac:dyDescent="0.25">
      <c r="A34" s="17"/>
      <c r="B34" s="9" t="str">
        <f>C7</f>
        <v>ENEIDA YAZMIN HONORATO RODRIGUEZ</v>
      </c>
      <c r="D34" s="55" t="s">
        <v>25</v>
      </c>
      <c r="E34" s="55"/>
      <c r="F34" s="55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9:F19"/>
    <mergeCell ref="G19:H19"/>
    <mergeCell ref="B20:C20"/>
    <mergeCell ref="D20:F20"/>
    <mergeCell ref="G20:H20"/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5">
      <c r="A5" s="17"/>
      <c r="B5" s="50" t="s">
        <v>1</v>
      </c>
      <c r="C5" s="50"/>
      <c r="D5" s="50"/>
      <c r="E5" s="51" t="str">
        <f>Programa!E5</f>
        <v>EN SISTEMAS COMPUTACIONALES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8" t="str">
        <f>Programa!C7</f>
        <v>ENEIDA YAZMIN HONORATO RODRIGUEZ</v>
      </c>
      <c r="D7" s="48"/>
      <c r="E7" s="48"/>
      <c r="F7" s="48"/>
      <c r="G7" s="48"/>
      <c r="H7" s="48"/>
      <c r="I7" s="48"/>
      <c r="J7" s="17"/>
    </row>
    <row r="8" spans="1:10" x14ac:dyDescent="0.25">
      <c r="A8" s="17"/>
      <c r="B8" s="4" t="s">
        <v>13</v>
      </c>
      <c r="C8" s="48">
        <v>3</v>
      </c>
      <c r="D8" s="48"/>
      <c r="E8" s="8"/>
      <c r="G8" s="4" t="s">
        <v>3</v>
      </c>
      <c r="H8" s="29" t="str">
        <f>Programa!G8</f>
        <v>Ago-Dic 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8" t="str">
        <f>Programa!C10</f>
        <v>GESTION ACADEMICA (Colaborador de eventos)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52" t="s">
        <v>15</v>
      </c>
      <c r="E19" s="52"/>
      <c r="F19" s="52"/>
      <c r="G19" s="26" t="s">
        <v>16</v>
      </c>
      <c r="H19" s="26"/>
      <c r="I19" s="20" t="s">
        <v>17</v>
      </c>
      <c r="J19" s="18"/>
    </row>
    <row r="20" spans="1:10" s="6" customFormat="1" x14ac:dyDescent="0.25">
      <c r="A20" s="18"/>
      <c r="B20" s="54" t="e">
        <f>Programa!#REF!</f>
        <v>#REF!</v>
      </c>
      <c r="C20" s="54"/>
      <c r="D20" s="53">
        <f>Programa!H20</f>
        <v>0</v>
      </c>
      <c r="E20" s="53"/>
      <c r="F20" s="53"/>
      <c r="G20" s="54"/>
      <c r="H20" s="54"/>
      <c r="I20" s="10"/>
      <c r="J20" s="18"/>
    </row>
    <row r="21" spans="1:10" s="6" customFormat="1" x14ac:dyDescent="0.25">
      <c r="A21" s="18"/>
      <c r="B21" s="54" t="str">
        <f>Programa!B21</f>
        <v>Participar como colaboradora en la planeación, organización y ejecución de actividades asignadas para eventos académicos del PE ISC: CMIDT 2025.</v>
      </c>
      <c r="C21" s="54"/>
      <c r="D21" s="53" t="str">
        <f>Programa!H21</f>
        <v>25/08/2025 - 7/01/2026</v>
      </c>
      <c r="E21" s="53"/>
      <c r="F21" s="53"/>
      <c r="G21" s="54"/>
      <c r="H21" s="54"/>
      <c r="I21" s="10"/>
      <c r="J21" s="18"/>
    </row>
    <row r="22" spans="1:10" s="6" customFormat="1" x14ac:dyDescent="0.25">
      <c r="A22" s="18"/>
      <c r="B22" s="54" t="str">
        <f>Programa!B22</f>
        <v>Participar como colaboradora en la planeación, organización y ejecución de actividades asignadas para eventos académicos del PE ISC: Concurso Estatal de Programación y/o foro de egresados</v>
      </c>
      <c r="C22" s="54"/>
      <c r="D22" s="53" t="str">
        <f>Programa!H22</f>
        <v>25/08/2025 - 7/01/2026</v>
      </c>
      <c r="E22" s="53"/>
      <c r="F22" s="53"/>
      <c r="G22" s="54"/>
      <c r="H22" s="54"/>
      <c r="I22" s="10"/>
      <c r="J22" s="18"/>
    </row>
    <row r="23" spans="1:10" s="6" customFormat="1" x14ac:dyDescent="0.25">
      <c r="A23" s="18"/>
      <c r="B23" s="54">
        <f>Programa!B23</f>
        <v>0</v>
      </c>
      <c r="C23" s="54"/>
      <c r="D23" s="53">
        <f>Programa!H23</f>
        <v>0</v>
      </c>
      <c r="E23" s="53"/>
      <c r="F23" s="53"/>
      <c r="G23" s="54"/>
      <c r="H23" s="54"/>
      <c r="I23" s="10"/>
      <c r="J23" s="18"/>
    </row>
    <row r="24" spans="1:10" s="6" customFormat="1" x14ac:dyDescent="0.25">
      <c r="A24" s="18"/>
      <c r="B24" s="54">
        <f>Programa!B24</f>
        <v>0</v>
      </c>
      <c r="C24" s="54"/>
      <c r="D24" s="53">
        <f>Programa!H24</f>
        <v>0</v>
      </c>
      <c r="E24" s="53"/>
      <c r="F24" s="53"/>
      <c r="G24" s="54"/>
      <c r="H24" s="54"/>
      <c r="I24" s="10"/>
      <c r="J24" s="18"/>
    </row>
    <row r="25" spans="1:10" s="6" customFormat="1" x14ac:dyDescent="0.25">
      <c r="A25" s="18"/>
      <c r="B25" s="54">
        <f>Programa!B25</f>
        <v>0</v>
      </c>
      <c r="C25" s="54"/>
      <c r="D25" s="53">
        <f>Programa!H25</f>
        <v>0</v>
      </c>
      <c r="E25" s="53"/>
      <c r="F25" s="53"/>
      <c r="G25" s="54"/>
      <c r="H25" s="54"/>
      <c r="I25" s="10"/>
      <c r="J25" s="18"/>
    </row>
    <row r="26" spans="1:10" s="6" customFormat="1" x14ac:dyDescent="0.25">
      <c r="A26" s="18"/>
      <c r="B26" s="54">
        <f>Programa!B26</f>
        <v>0</v>
      </c>
      <c r="C26" s="54"/>
      <c r="D26" s="53">
        <f>Programa!H26</f>
        <v>0</v>
      </c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>
        <f>Programa!B27</f>
        <v>0</v>
      </c>
      <c r="C27" s="54"/>
      <c r="D27" s="53">
        <f>Programa!H27</f>
        <v>0</v>
      </c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>
        <f>Programa!B28</f>
        <v>0</v>
      </c>
      <c r="C28" s="54"/>
      <c r="D28" s="53">
        <f>Programa!H28</f>
        <v>0</v>
      </c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>
        <f>Programa!B29</f>
        <v>0</v>
      </c>
      <c r="C29" s="54"/>
      <c r="D29" s="53">
        <f>Programa!H29</f>
        <v>0</v>
      </c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8" t="str">
        <f>Programa!D35</f>
        <v>I.S.C DIEGO DE JESUS VELAZQUEZ LUCHO</v>
      </c>
      <c r="E34" s="48"/>
      <c r="F34" s="48"/>
      <c r="H34" s="48" t="str">
        <f>Programa!G35</f>
        <v>M.I.A OCTAVIO OBIL MARTINEZ</v>
      </c>
      <c r="I34" s="48"/>
      <c r="J34" s="17"/>
    </row>
    <row r="35" spans="1:10" ht="28.5" customHeight="1" x14ac:dyDescent="0.25">
      <c r="A35" s="17"/>
      <c r="B35" s="9" t="str">
        <f>C7</f>
        <v>ENEIDA YAZMIN HONORATO RODRIGUEZ</v>
      </c>
      <c r="D35" s="55" t="s">
        <v>18</v>
      </c>
      <c r="E35" s="55"/>
      <c r="F35" s="55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2025-11-04T16:36:39Z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