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2DA REVISION\ROGELIO OLIVEROS MENDOZA\"/>
    </mc:Choice>
  </mc:AlternateContent>
  <xr:revisionPtr revIDLastSave="0" documentId="13_ncr:1_{4425689F-C2D8-40FC-A5A3-00865DE0F4E7}" xr6:coauthVersionLast="47" xr6:coauthVersionMax="47" xr10:uidLastSave="{00000000-0000-0000-0000-000000000000}"/>
  <bookViews>
    <workbookView xWindow="12315" yWindow="0" windowWidth="16545" windowHeight="1536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6" l="1"/>
  <c r="J16" i="26"/>
  <c r="K16" i="26" s="1"/>
  <c r="I16" i="26"/>
  <c r="M15" i="26"/>
  <c r="J15" i="26"/>
  <c r="K15" i="26" s="1"/>
  <c r="I15" i="26"/>
  <c r="M14" i="26"/>
  <c r="J14" i="26"/>
  <c r="K14" i="26" s="1"/>
  <c r="I14" i="26"/>
  <c r="O27" i="31" l="1"/>
  <c r="N27" i="31"/>
  <c r="L27" i="31"/>
  <c r="H27" i="31"/>
  <c r="G27" i="31"/>
  <c r="F16" i="31"/>
  <c r="M16" i="31" s="1"/>
  <c r="E16" i="31"/>
  <c r="D16" i="31"/>
  <c r="C16" i="31"/>
  <c r="B16" i="31"/>
  <c r="M15" i="31"/>
  <c r="I14" i="31"/>
  <c r="M13" i="31"/>
  <c r="O27" i="30"/>
  <c r="N27" i="30"/>
  <c r="L27" i="30"/>
  <c r="H27" i="30"/>
  <c r="G2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M13" i="26"/>
  <c r="J13" i="26"/>
  <c r="K13" i="26" s="1"/>
  <c r="I13" i="26"/>
  <c r="I14" i="27" l="1"/>
  <c r="J15" i="30"/>
  <c r="K15" i="30" s="1"/>
  <c r="M15" i="27"/>
  <c r="I15" i="31"/>
  <c r="J16" i="27"/>
  <c r="K16" i="27" s="1"/>
  <c r="I15" i="27"/>
  <c r="J15" i="31"/>
  <c r="K15" i="31" s="1"/>
  <c r="J14" i="27"/>
  <c r="K14" i="27" s="1"/>
  <c r="J14" i="30"/>
  <c r="K14" i="30" s="1"/>
  <c r="J14" i="31"/>
  <c r="K14" i="31" s="1"/>
  <c r="I16" i="30"/>
  <c r="M13" i="27"/>
  <c r="M16" i="27"/>
  <c r="I15" i="30"/>
  <c r="I16" i="31"/>
  <c r="I13" i="31"/>
  <c r="M14" i="31"/>
  <c r="J16" i="31"/>
  <c r="K16" i="31" s="1"/>
  <c r="J13" i="31"/>
  <c r="K13" i="31" s="1"/>
  <c r="M13" i="30"/>
  <c r="I13" i="30"/>
  <c r="M14" i="30"/>
  <c r="J16" i="30"/>
  <c r="K16" i="30" s="1"/>
  <c r="J13" i="30"/>
  <c r="K13" i="30" s="1"/>
  <c r="I13" i="27"/>
  <c r="K22" i="27"/>
  <c r="J22" i="27"/>
  <c r="K27" i="26"/>
  <c r="J27" i="26"/>
  <c r="K25" i="27"/>
  <c r="J25" i="27"/>
  <c r="K26" i="30"/>
  <c r="J26" i="30"/>
  <c r="K25" i="31"/>
  <c r="J25" i="31"/>
  <c r="K17" i="31"/>
  <c r="J17" i="31"/>
  <c r="K22" i="26"/>
  <c r="J22" i="26"/>
  <c r="M21" i="27"/>
  <c r="I21" i="27"/>
  <c r="M22" i="31"/>
  <c r="I22" i="31"/>
  <c r="K20" i="30"/>
  <c r="J20" i="30"/>
  <c r="K23" i="31"/>
  <c r="J23" i="31"/>
  <c r="F21" i="27"/>
  <c r="J21" i="27"/>
  <c r="K21" i="27"/>
  <c r="B25" i="30"/>
  <c r="B25" i="27"/>
  <c r="B25" i="26"/>
  <c r="B25" i="31"/>
  <c r="K21" i="26"/>
  <c r="J21" i="26"/>
  <c r="M25" i="27"/>
  <c r="F25" i="27"/>
  <c r="I25" i="27"/>
  <c r="M20" i="27"/>
  <c r="I20" i="27"/>
  <c r="K27" i="30"/>
  <c r="J27" i="30"/>
  <c r="I27" i="30"/>
  <c r="F27" i="30"/>
  <c r="M27" i="30"/>
  <c r="F20" i="27"/>
  <c r="J20" i="27"/>
  <c r="K20" i="27"/>
  <c r="K27" i="31"/>
  <c r="J27" i="31"/>
  <c r="K20" i="26"/>
  <c r="J20" i="26"/>
  <c r="K18" i="26"/>
  <c r="J18" i="26"/>
  <c r="F22" i="31"/>
  <c r="J22" i="31"/>
  <c r="K22" i="31"/>
  <c r="E25" i="27"/>
  <c r="E25" i="30"/>
  <c r="E25" i="26"/>
  <c r="E25" i="31"/>
  <c r="K26" i="31"/>
  <c r="J26" i="31"/>
  <c r="I19" i="31"/>
  <c r="M19" i="31"/>
  <c r="D20" i="30"/>
  <c r="D20" i="31"/>
  <c r="D20" i="26"/>
  <c r="D20" i="27"/>
  <c r="K18" i="27"/>
  <c r="J18" i="27"/>
  <c r="D22" i="27"/>
  <c r="D22" i="31"/>
  <c r="D22" i="26"/>
  <c r="D22" i="30"/>
  <c r="E20" i="31"/>
  <c r="E20" i="30"/>
  <c r="E20" i="26"/>
  <c r="E20" i="27"/>
  <c r="K21" i="31"/>
  <c r="J21" i="31"/>
  <c r="I22" i="26"/>
  <c r="M22" i="26"/>
  <c r="I27" i="31"/>
  <c r="F27" i="31"/>
  <c r="M27" i="31"/>
  <c r="C18" i="31"/>
  <c r="C18" i="30"/>
  <c r="C18" i="26"/>
  <c r="C18" i="27"/>
  <c r="C19" i="31"/>
  <c r="C19" i="27"/>
  <c r="C19" i="26"/>
  <c r="C19" i="30"/>
  <c r="B22" i="30"/>
  <c r="B22" i="27"/>
  <c r="B22" i="26"/>
  <c r="B22" i="31"/>
  <c r="C27" i="26"/>
  <c r="I19" i="30"/>
  <c r="M19" i="30"/>
  <c r="K17" i="26"/>
  <c r="J17" i="26"/>
  <c r="I20" i="30"/>
  <c r="F20" i="30"/>
  <c r="M20" i="30"/>
  <c r="K24" i="26"/>
  <c r="J24" i="26"/>
  <c r="I25" i="30"/>
  <c r="M25" i="30"/>
  <c r="K18" i="30"/>
  <c r="J18" i="30"/>
  <c r="C24" i="31"/>
  <c r="C24" i="30"/>
  <c r="C24" i="26"/>
  <c r="C24" i="27"/>
  <c r="D18" i="27"/>
  <c r="D18" i="31"/>
  <c r="D18" i="26"/>
  <c r="D18" i="30"/>
  <c r="M22" i="27"/>
  <c r="F22" i="27"/>
  <c r="I22" i="27"/>
  <c r="K24" i="27"/>
  <c r="J24" i="27"/>
  <c r="C21" i="31"/>
  <c r="C21" i="27"/>
  <c r="C21" i="26"/>
  <c r="C21" i="30"/>
  <c r="K27" i="27"/>
  <c r="J27" i="27"/>
  <c r="I27" i="26"/>
  <c r="F27" i="26"/>
  <c r="M27" i="26"/>
  <c r="M25" i="31"/>
  <c r="F25" i="31"/>
  <c r="I25" i="31"/>
  <c r="B21" i="30"/>
  <c r="B21" i="27"/>
  <c r="B21" i="26"/>
  <c r="B21" i="31"/>
  <c r="B20" i="30"/>
  <c r="B20" i="27"/>
  <c r="B20" i="26"/>
  <c r="B20" i="31"/>
  <c r="M24" i="30"/>
  <c r="I24" i="30"/>
  <c r="C26" i="27"/>
  <c r="C26" i="31"/>
  <c r="C26" i="26"/>
  <c r="C26" i="30"/>
  <c r="I17" i="31"/>
  <c r="F17" i="31"/>
  <c r="M17" i="31"/>
  <c r="E26" i="30"/>
  <c r="E26" i="27"/>
  <c r="E26" i="26"/>
  <c r="E26" i="31"/>
  <c r="C22" i="27"/>
  <c r="C22" i="31"/>
  <c r="C22" i="26"/>
  <c r="C22" i="30"/>
  <c r="K25" i="26"/>
  <c r="J25" i="26"/>
  <c r="I19" i="27"/>
  <c r="M19" i="27"/>
  <c r="E18" i="31"/>
  <c r="E18" i="30"/>
  <c r="E18" i="26"/>
  <c r="E18" i="27"/>
  <c r="K23" i="30"/>
  <c r="J23" i="30"/>
  <c r="F19" i="27"/>
  <c r="J19" i="27"/>
  <c r="K19" i="27"/>
  <c r="E21" i="30"/>
  <c r="E21" i="27"/>
  <c r="E21" i="26"/>
  <c r="E21" i="31"/>
  <c r="K22" i="30"/>
  <c r="J22" i="30"/>
  <c r="B27" i="26"/>
  <c r="D17" i="30"/>
  <c r="D17" i="31"/>
  <c r="D17" i="26"/>
  <c r="D17" i="27"/>
  <c r="M21" i="30"/>
  <c r="I21" i="30"/>
  <c r="M27" i="27"/>
  <c r="F27" i="27"/>
  <c r="I27" i="27"/>
  <c r="D26" i="31"/>
  <c r="D26" i="30"/>
  <c r="D26" i="26"/>
  <c r="D26" i="27"/>
  <c r="K17" i="30"/>
  <c r="J17" i="30"/>
  <c r="I26" i="30"/>
  <c r="F26" i="30"/>
  <c r="M26" i="30"/>
  <c r="M25" i="26"/>
  <c r="I25" i="26"/>
  <c r="I17" i="30"/>
  <c r="F17" i="30"/>
  <c r="M17" i="30"/>
  <c r="D27" i="26"/>
  <c r="F25" i="26"/>
  <c r="F25" i="30"/>
  <c r="J25" i="30"/>
  <c r="K25" i="30"/>
  <c r="F21" i="30"/>
  <c r="J21" i="30"/>
  <c r="K21" i="30"/>
  <c r="F24" i="30"/>
  <c r="J24" i="30"/>
  <c r="K24" i="30"/>
  <c r="I24" i="26"/>
  <c r="M24" i="26"/>
  <c r="D25" i="27"/>
  <c r="D25" i="30"/>
  <c r="D25" i="26"/>
  <c r="D25" i="31"/>
  <c r="M23" i="27"/>
  <c r="I23" i="27"/>
  <c r="I23" i="31"/>
  <c r="F23" i="31"/>
  <c r="M23" i="31"/>
  <c r="E22" i="27"/>
  <c r="E22" i="30"/>
  <c r="E22" i="26"/>
  <c r="E22" i="31"/>
  <c r="B17" i="27"/>
  <c r="B17" i="30"/>
  <c r="B17" i="26"/>
  <c r="B17" i="31"/>
  <c r="I23" i="30"/>
  <c r="F23" i="30"/>
  <c r="M23" i="30"/>
  <c r="I23" i="26"/>
  <c r="M23" i="26"/>
  <c r="C25" i="27"/>
  <c r="C25" i="31"/>
  <c r="C25" i="26"/>
  <c r="C25" i="30"/>
  <c r="I22" i="30"/>
  <c r="F22" i="26"/>
  <c r="F22" i="30"/>
  <c r="M22" i="30"/>
  <c r="B18" i="31"/>
  <c r="B18" i="30"/>
  <c r="B18" i="26"/>
  <c r="B18" i="27"/>
  <c r="C23" i="30"/>
  <c r="C23" i="31"/>
  <c r="C23" i="26"/>
  <c r="C23" i="27"/>
  <c r="K24" i="31"/>
  <c r="J24" i="31"/>
  <c r="J23" i="26"/>
  <c r="K23" i="26"/>
  <c r="B19" i="31"/>
  <c r="B19" i="30"/>
  <c r="B19" i="26"/>
  <c r="B19" i="27"/>
  <c r="E17" i="31"/>
  <c r="E17" i="27"/>
  <c r="E17" i="26"/>
  <c r="E17" i="30"/>
  <c r="I20" i="31"/>
  <c r="M20" i="31"/>
  <c r="I21" i="26"/>
  <c r="M21" i="26"/>
  <c r="F20" i="31"/>
  <c r="J20" i="31"/>
  <c r="K20" i="31"/>
  <c r="I26" i="31"/>
  <c r="F26" i="31"/>
  <c r="M26" i="31"/>
  <c r="B24" i="30"/>
  <c r="B24" i="31"/>
  <c r="B24" i="26"/>
  <c r="B24" i="27"/>
  <c r="B23" i="31"/>
  <c r="B23" i="30"/>
  <c r="B23" i="26"/>
  <c r="B23" i="27"/>
  <c r="I20" i="26"/>
  <c r="F20" i="26"/>
  <c r="M20" i="26"/>
  <c r="I18" i="31"/>
  <c r="M18" i="31"/>
  <c r="E19" i="27"/>
  <c r="E19" i="30"/>
  <c r="E19" i="26"/>
  <c r="E19" i="31"/>
  <c r="K26" i="26"/>
  <c r="J26" i="26"/>
  <c r="I17" i="26"/>
  <c r="M17" i="26"/>
  <c r="E24" i="30"/>
  <c r="E24" i="31"/>
  <c r="E24" i="26"/>
  <c r="E24" i="27"/>
  <c r="D23" i="30"/>
  <c r="D23" i="27"/>
  <c r="D23" i="26"/>
  <c r="D23" i="31"/>
  <c r="D21" i="31"/>
  <c r="D21" i="27"/>
  <c r="D21" i="26"/>
  <c r="D21" i="30"/>
  <c r="B26" i="27"/>
  <c r="B26" i="31"/>
  <c r="B26" i="26"/>
  <c r="B26" i="30"/>
  <c r="I26" i="27"/>
  <c r="M26" i="27"/>
  <c r="I24" i="31"/>
  <c r="F24" i="31"/>
  <c r="M24" i="31"/>
  <c r="I24" i="27"/>
  <c r="F24" i="26"/>
  <c r="F24" i="27"/>
  <c r="M24" i="27"/>
  <c r="M18" i="27"/>
  <c r="F18" i="27"/>
  <c r="I18" i="27"/>
  <c r="F23" i="26"/>
  <c r="F23" i="27"/>
  <c r="J23" i="27"/>
  <c r="K23" i="27"/>
  <c r="F26" i="27"/>
  <c r="J26" i="27"/>
  <c r="K26" i="27"/>
  <c r="M17" i="27"/>
  <c r="I17" i="27"/>
  <c r="I19" i="26"/>
  <c r="M19" i="26"/>
  <c r="F18" i="31"/>
  <c r="J18" i="31"/>
  <c r="K18" i="31"/>
  <c r="E23" i="30"/>
  <c r="E23" i="27"/>
  <c r="E23" i="26"/>
  <c r="E23" i="31"/>
  <c r="C20" i="31"/>
  <c r="C20" i="27"/>
  <c r="C20" i="26"/>
  <c r="C20" i="30"/>
  <c r="I26" i="26"/>
  <c r="F26" i="26"/>
  <c r="M26" i="26"/>
  <c r="D19" i="31"/>
  <c r="D19" i="27"/>
  <c r="D19" i="26"/>
  <c r="D19" i="30"/>
  <c r="M18" i="30"/>
  <c r="F18" i="30"/>
  <c r="I18" i="30"/>
  <c r="F19" i="31"/>
  <c r="J19" i="31"/>
  <c r="K19" i="31"/>
  <c r="D24" i="31"/>
  <c r="D24" i="27"/>
  <c r="D24" i="26"/>
  <c r="D24" i="30"/>
  <c r="M18" i="26"/>
  <c r="F18" i="26"/>
  <c r="I18" i="26"/>
  <c r="M21" i="31"/>
  <c r="F21" i="26"/>
  <c r="F21" i="31"/>
  <c r="I21" i="31"/>
  <c r="F19" i="30"/>
  <c r="J19" i="30"/>
  <c r="K19" i="30"/>
  <c r="C17" i="27"/>
  <c r="C17" i="30"/>
  <c r="C17" i="26"/>
  <c r="C17" i="31"/>
  <c r="F17" i="26"/>
  <c r="F17" i="27"/>
  <c r="J17" i="27"/>
  <c r="K17" i="27"/>
  <c r="F19" i="26"/>
  <c r="J19" i="26"/>
  <c r="K19" i="26"/>
  <c r="E27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<sst xmlns="http://schemas.openxmlformats.org/spreadsheetml/2006/main" count="141" uniqueCount="45">
  <si>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</si>
  <si>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</si>
  <si>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</si>
  <si>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</si>
  <si>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</si>
  <si>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</si>
  <si>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</si>
  <si>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</si>
  <si>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</si>
  <si>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</si>
  <si>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</si>
  <si>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</si>
  <si>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</si>
  <si>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</si>
  <si>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</si>
  <si>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</si>
  <si>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</si>
  <si>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</si>
  <si>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</si>
  <si>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</si>
  <si>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</si>
  <si>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</si>
  <si>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</si>
  <si>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</si>
  <si>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</si>
  <si>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</si>
  <si>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</si>
  <si>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</si>
  <si>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</si>
  <si>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</si>
  <si>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</si>
  <si>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</si>
  <si>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PRIMERO</t>
  </si>
  <si>
    <t>ROGELIO OLIVEROS MENDOZA</t>
  </si>
  <si>
    <t>CIENCIAS BASICAS</t>
  </si>
  <si>
    <t>CALCULO DIFERENCIAL</t>
  </si>
  <si>
    <t>IIND</t>
  </si>
  <si>
    <t>CALCULO VECTORIAL</t>
  </si>
  <si>
    <t>ISIC</t>
  </si>
  <si>
    <t>AGOSTO-DICIEMBRE 2025</t>
  </si>
  <si>
    <t>304A</t>
  </si>
  <si>
    <t>101C</t>
  </si>
  <si>
    <t>304B</t>
  </si>
  <si>
    <t>CIENCIAS BÁSICAS</t>
  </si>
  <si>
    <t>AGOSTO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</si>
</sst>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3" zoomScaleNormal="100" zoomScaleSheetLayoutView="100" zoomScalePageLayoutView="70" workbookViewId="0">
      <selection activeCell="A15" sqref="A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43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3</v>
      </c>
      <c r="H7" s="4" t="s">
        <v>5</v>
      </c>
      <c r="I7" s="5">
        <v>2</v>
      </c>
      <c r="J7" s="29" t="s">
        <v>6</v>
      </c>
      <c r="K7" s="29"/>
      <c r="L7" s="29"/>
      <c r="M7" s="28" t="s">
        <v>44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7"/>
      <c r="C13" s="8"/>
      <c r="D13" s="8"/>
      <c r="E13" s="8"/>
      <c r="F13" s="8"/>
      <c r="G13" s="8"/>
      <c r="H13" s="8">
        <v>0</v>
      </c>
      <c r="I13" s="9" t="e">
        <f>(G13+H13)/F13</f>
        <v>#DIV/0!</v>
      </c>
      <c r="J13" s="8">
        <f t="shared" ref="J13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13" t="s">
        <v>35</v>
      </c>
      <c r="C14" s="8" t="s">
        <v>20</v>
      </c>
      <c r="D14" s="8" t="s">
        <v>41</v>
      </c>
      <c r="E14" s="8" t="s">
        <v>36</v>
      </c>
      <c r="F14" s="8">
        <v>26</v>
      </c>
      <c r="G14" s="8">
        <v>6</v>
      </c>
      <c r="H14" s="8">
        <v>0</v>
      </c>
      <c r="I14" s="9">
        <f>(G14+H14)/F14</f>
        <v>0.23076923076923078</v>
      </c>
      <c r="J14" s="8">
        <f t="shared" ref="J14" si="3">(F14-SUM(G14:H14))-L14</f>
        <v>20</v>
      </c>
      <c r="K14" s="9">
        <f t="shared" si="1"/>
        <v>0.76923076923076927</v>
      </c>
      <c r="L14" s="8">
        <v>0</v>
      </c>
      <c r="M14" s="9">
        <f t="shared" si="2"/>
        <v>0</v>
      </c>
      <c r="N14" s="8">
        <v>17</v>
      </c>
      <c r="O14" s="12">
        <v>0.23</v>
      </c>
      <c r="P14" s="17"/>
    </row>
    <row r="15" spans="1:16" s="10" customFormat="1" x14ac:dyDescent="0.2">
      <c r="A15" s="17"/>
      <c r="B15" s="13" t="s">
        <v>37</v>
      </c>
      <c r="C15" s="8" t="s">
        <v>20</v>
      </c>
      <c r="D15" s="8" t="s">
        <v>40</v>
      </c>
      <c r="E15" s="8" t="s">
        <v>38</v>
      </c>
      <c r="F15" s="8">
        <v>20</v>
      </c>
      <c r="G15" s="8">
        <v>10</v>
      </c>
      <c r="H15" s="8">
        <v>0</v>
      </c>
      <c r="I15" s="9">
        <f t="shared" ref="I15:I27" si="4">(G15+H15)/F15</f>
        <v>0.5</v>
      </c>
      <c r="J15" s="8">
        <f>(F15-SUM(G15:H15))-L15</f>
        <v>10</v>
      </c>
      <c r="K15" s="9">
        <f t="shared" si="1"/>
        <v>0.5</v>
      </c>
      <c r="L15" s="8">
        <v>0</v>
      </c>
      <c r="M15" s="9">
        <f t="shared" si="2"/>
        <v>0</v>
      </c>
      <c r="N15" s="8">
        <v>38</v>
      </c>
      <c r="O15" s="12">
        <v>0.5</v>
      </c>
      <c r="P15" s="17"/>
    </row>
    <row r="16" spans="1:16" s="10" customFormat="1" x14ac:dyDescent="0.2">
      <c r="A16" s="17"/>
      <c r="B16" s="13" t="s">
        <v>37</v>
      </c>
      <c r="C16" s="8" t="s">
        <v>20</v>
      </c>
      <c r="D16" s="8" t="s">
        <v>42</v>
      </c>
      <c r="E16" s="8" t="s">
        <v>38</v>
      </c>
      <c r="F16" s="8">
        <v>11</v>
      </c>
      <c r="G16" s="8">
        <v>3</v>
      </c>
      <c r="H16" s="8">
        <v>0</v>
      </c>
      <c r="I16" s="9">
        <f t="shared" si="4"/>
        <v>0.27272727272727271</v>
      </c>
      <c r="J16" s="8">
        <f t="shared" ref="J16:J27" si="5">(F16-SUM(G16:H16))-L16</f>
        <v>8</v>
      </c>
      <c r="K16" s="9">
        <f t="shared" si="1"/>
        <v>0.72727272727272729</v>
      </c>
      <c r="L16" s="8">
        <v>0</v>
      </c>
      <c r="M16" s="9">
        <f t="shared" si="2"/>
        <v>0</v>
      </c>
      <c r="N16" s="8">
        <v>20</v>
      </c>
      <c r="O16" s="12">
        <v>0.27</v>
      </c>
      <c r="P16" s="17"/>
    </row>
    <row r="17" spans="1:16" s="10" customFormat="1" x14ac:dyDescent="0.2">
      <c r="A17" s="17"/>
      <c r="B17" s="13">
        <f ca="1">'1'!B17</f>
        <v>0</v>
      </c>
      <c r="C17" s="8">
        <f ca="1">'1'!C17</f>
        <v>0</v>
      </c>
      <c r="D17" s="8">
        <f ca="1">'1'!D17</f>
        <v>0</v>
      </c>
      <c r="E17" s="8">
        <f ca="1">'1'!E17</f>
        <v>0</v>
      </c>
      <c r="F17" s="8">
        <f ca="1">'1'!F17</f>
        <v>0</v>
      </c>
      <c r="G17" s="8"/>
      <c r="H17" s="8">
        <v>0</v>
      </c>
      <c r="I17" s="9" t="e">
        <f t="shared" ca="1" si="4"/>
        <v>#DIV/0!</v>
      </c>
      <c r="J17" s="8">
        <f t="shared" ca="1" si="5"/>
        <v>0</v>
      </c>
      <c r="K17" s="9" t="e">
        <f t="shared" ca="1" si="1"/>
        <v>#DIV/0!</v>
      </c>
      <c r="L17" s="8"/>
      <c r="M17" s="9" t="e">
        <f t="shared" ca="1" si="2"/>
        <v>#DIV/0!</v>
      </c>
      <c r="N17" s="8"/>
      <c r="O17" s="12"/>
      <c r="P17" s="17"/>
    </row>
    <row r="18" spans="1:16" s="10" customFormat="1" x14ac:dyDescent="0.2">
      <c r="A18" s="17"/>
      <c r="B18" s="13">
        <f ca="1">'1'!B18</f>
        <v>0</v>
      </c>
      <c r="C18" s="8">
        <f ca="1">'1'!C18</f>
        <v>0</v>
      </c>
      <c r="D18" s="8">
        <f ca="1">'1'!D18</f>
        <v>0</v>
      </c>
      <c r="E18" s="8">
        <f ca="1">'1'!E18</f>
        <v>0</v>
      </c>
      <c r="F18" s="8">
        <f ca="1">'1'!F18</f>
        <v>0</v>
      </c>
      <c r="G18" s="8"/>
      <c r="H18" s="8">
        <v>0</v>
      </c>
      <c r="I18" s="9" t="e">
        <f t="shared" ca="1" si="4"/>
        <v>#DIV/0!</v>
      </c>
      <c r="J18" s="8">
        <f t="shared" ca="1" si="5"/>
        <v>0</v>
      </c>
      <c r="K18" s="9" t="e">
        <f t="shared" ca="1" si="1"/>
        <v>#DIV/0!</v>
      </c>
      <c r="L18" s="8"/>
      <c r="M18" s="9" t="e">
        <f t="shared" ca="1" si="2"/>
        <v>#DIV/0!</v>
      </c>
      <c r="N18" s="8"/>
      <c r="O18" s="12"/>
      <c r="P18" s="17"/>
    </row>
    <row r="19" spans="1:16" s="10" customFormat="1" x14ac:dyDescent="0.2">
      <c r="A19" s="17"/>
      <c r="B19" s="13">
        <f ca="1">'1'!B19</f>
        <v>0</v>
      </c>
      <c r="C19" s="8">
        <f ca="1">'1'!C19</f>
        <v>0</v>
      </c>
      <c r="D19" s="8">
        <f ca="1">'1'!D19</f>
        <v>0</v>
      </c>
      <c r="E19" s="8">
        <f ca="1">'1'!E19</f>
        <v>0</v>
      </c>
      <c r="F19" s="8">
        <f ca="1">'1'!F19</f>
        <v>0</v>
      </c>
      <c r="G19" s="8"/>
      <c r="H19" s="8">
        <v>0</v>
      </c>
      <c r="I19" s="9" t="e">
        <f t="shared" ca="1" si="4"/>
        <v>#DIV/0!</v>
      </c>
      <c r="J19" s="8">
        <f t="shared" ca="1" si="5"/>
        <v>0</v>
      </c>
      <c r="K19" s="9" t="e">
        <f t="shared" ca="1" si="1"/>
        <v>#DIV/0!</v>
      </c>
      <c r="L19" s="8"/>
      <c r="M19" s="9" t="e">
        <f t="shared" ca="1" si="2"/>
        <v>#DIV/0!</v>
      </c>
      <c r="N19" s="8"/>
      <c r="O19" s="12"/>
      <c r="P19" s="17"/>
    </row>
    <row r="20" spans="1:16" s="10" customFormat="1" x14ac:dyDescent="0.2">
      <c r="A20" s="17"/>
      <c r="B20" s="13">
        <f ca="1">'1'!B20</f>
        <v>0</v>
      </c>
      <c r="C20" s="8">
        <f ca="1">'1'!C20</f>
        <v>0</v>
      </c>
      <c r="D20" s="8">
        <f ca="1">'1'!D20</f>
        <v>0</v>
      </c>
      <c r="E20" s="8">
        <f ca="1">'1'!E20</f>
        <v>0</v>
      </c>
      <c r="F20" s="8">
        <f ca="1">'1'!F20</f>
        <v>0</v>
      </c>
      <c r="G20" s="8"/>
      <c r="H20" s="8">
        <v>0</v>
      </c>
      <c r="I20" s="9" t="e">
        <f t="shared" ca="1" si="4"/>
        <v>#DIV/0!</v>
      </c>
      <c r="J20" s="8">
        <f t="shared" ca="1" si="5"/>
        <v>0</v>
      </c>
      <c r="K20" s="9" t="e">
        <f t="shared" ca="1" si="1"/>
        <v>#DIV/0!</v>
      </c>
      <c r="L20" s="8"/>
      <c r="M20" s="9" t="e">
        <f t="shared" ca="1" si="2"/>
        <v>#DIV/0!</v>
      </c>
      <c r="N20" s="8"/>
      <c r="O20" s="12"/>
      <c r="P20" s="17"/>
    </row>
    <row r="21" spans="1:16" s="10" customFormat="1" x14ac:dyDescent="0.2">
      <c r="A21" s="17"/>
      <c r="B21" s="13">
        <f ca="1">'1'!B21</f>
        <v>0</v>
      </c>
      <c r="C21" s="8">
        <f ca="1">'1'!C21</f>
        <v>0</v>
      </c>
      <c r="D21" s="8">
        <f ca="1">'1'!D21</f>
        <v>0</v>
      </c>
      <c r="E21" s="8">
        <f ca="1">'1'!E21</f>
        <v>0</v>
      </c>
      <c r="F21" s="8">
        <f ca="1">'1'!F21</f>
        <v>0</v>
      </c>
      <c r="G21" s="8"/>
      <c r="H21" s="8">
        <v>0</v>
      </c>
      <c r="I21" s="9" t="e">
        <f t="shared" ca="1" si="4"/>
        <v>#DIV/0!</v>
      </c>
      <c r="J21" s="8">
        <f t="shared" ca="1" si="5"/>
        <v>0</v>
      </c>
      <c r="K21" s="9" t="e">
        <f t="shared" ca="1" si="1"/>
        <v>#DIV/0!</v>
      </c>
      <c r="L21" s="8"/>
      <c r="M21" s="9" t="e">
        <f t="shared" ca="1" si="2"/>
        <v>#DIV/0!</v>
      </c>
      <c r="N21" s="8"/>
      <c r="O21" s="12"/>
      <c r="P21" s="17"/>
    </row>
    <row r="22" spans="1:16" s="10" customFormat="1" x14ac:dyDescent="0.2">
      <c r="A22" s="17"/>
      <c r="B22" s="13">
        <f ca="1">'1'!B22</f>
        <v>0</v>
      </c>
      <c r="C22" s="8">
        <f ca="1">'1'!C22</f>
        <v>0</v>
      </c>
      <c r="D22" s="8">
        <f ca="1">'1'!D22</f>
        <v>0</v>
      </c>
      <c r="E22" s="8">
        <f ca="1">'1'!E22</f>
        <v>0</v>
      </c>
      <c r="F22" s="8">
        <f ca="1">'1'!F22</f>
        <v>0</v>
      </c>
      <c r="G22" s="8"/>
      <c r="H22" s="8">
        <v>0</v>
      </c>
      <c r="I22" s="9" t="e">
        <f t="shared" ca="1" si="4"/>
        <v>#DIV/0!</v>
      </c>
      <c r="J22" s="8">
        <f t="shared" ca="1" si="5"/>
        <v>0</v>
      </c>
      <c r="K22" s="9" t="e">
        <f t="shared" ca="1" si="1"/>
        <v>#DIV/0!</v>
      </c>
      <c r="L22" s="8"/>
      <c r="M22" s="9" t="e">
        <f t="shared" ca="1" si="2"/>
        <v>#DIV/0!</v>
      </c>
      <c r="N22" s="8"/>
      <c r="O22" s="12"/>
      <c r="P22" s="17"/>
    </row>
    <row r="23" spans="1:16" s="10" customFormat="1" x14ac:dyDescent="0.2">
      <c r="A23" s="17"/>
      <c r="B23" s="13">
        <f ca="1">'1'!B23</f>
        <v>0</v>
      </c>
      <c r="C23" s="8">
        <f ca="1">'1'!C23</f>
        <v>0</v>
      </c>
      <c r="D23" s="8">
        <f ca="1">'1'!D23</f>
        <v>0</v>
      </c>
      <c r="E23" s="8">
        <f ca="1">'1'!E23</f>
        <v>0</v>
      </c>
      <c r="F23" s="8">
        <f ca="1">'1'!F23</f>
        <v>0</v>
      </c>
      <c r="G23" s="8"/>
      <c r="H23" s="8">
        <v>0</v>
      </c>
      <c r="I23" s="9" t="e">
        <f t="shared" ca="1" si="4"/>
        <v>#DIV/0!</v>
      </c>
      <c r="J23" s="8">
        <f t="shared" ca="1" si="5"/>
        <v>0</v>
      </c>
      <c r="K23" s="9" t="e">
        <f t="shared" ca="1" si="1"/>
        <v>#DIV/0!</v>
      </c>
      <c r="L23" s="8"/>
      <c r="M23" s="9" t="e">
        <f t="shared" ca="1" si="2"/>
        <v>#DIV/0!</v>
      </c>
      <c r="N23" s="8"/>
      <c r="O23" s="12"/>
      <c r="P23" s="17"/>
    </row>
    <row r="24" spans="1:16" s="10" customFormat="1" x14ac:dyDescent="0.2">
      <c r="A24" s="17"/>
      <c r="B24" s="13">
        <f ca="1">'1'!B24</f>
        <v>0</v>
      </c>
      <c r="C24" s="8">
        <f ca="1">'1'!C24</f>
        <v>0</v>
      </c>
      <c r="D24" s="8">
        <f ca="1">'1'!D24</f>
        <v>0</v>
      </c>
      <c r="E24" s="8">
        <f ca="1">'1'!E24</f>
        <v>0</v>
      </c>
      <c r="F24" s="8">
        <f ca="1">'1'!F24</f>
        <v>0</v>
      </c>
      <c r="G24" s="8"/>
      <c r="H24" s="8">
        <v>0</v>
      </c>
      <c r="I24" s="9" t="e">
        <f t="shared" ca="1" si="4"/>
        <v>#DIV/0!</v>
      </c>
      <c r="J24" s="8">
        <f t="shared" ca="1" si="5"/>
        <v>0</v>
      </c>
      <c r="K24" s="9" t="e">
        <f t="shared" ca="1" si="1"/>
        <v>#DIV/0!</v>
      </c>
      <c r="L24" s="8"/>
      <c r="M24" s="9" t="e">
        <f t="shared" ca="1" si="2"/>
        <v>#DIV/0!</v>
      </c>
      <c r="N24" s="8"/>
      <c r="O24" s="12"/>
      <c r="P24" s="17"/>
    </row>
    <row r="25" spans="1:16" s="10" customFormat="1" x14ac:dyDescent="0.2">
      <c r="A25" s="17"/>
      <c r="B25" s="13">
        <f ca="1">'1'!B25</f>
        <v>0</v>
      </c>
      <c r="C25" s="8">
        <f ca="1">'1'!C25</f>
        <v>0</v>
      </c>
      <c r="D25" s="8">
        <f ca="1">'1'!D25</f>
        <v>0</v>
      </c>
      <c r="E25" s="8">
        <f ca="1">'1'!E25</f>
        <v>0</v>
      </c>
      <c r="F25" s="8">
        <f ca="1">'1'!F25</f>
        <v>0</v>
      </c>
      <c r="G25" s="8"/>
      <c r="H25" s="8">
        <v>0</v>
      </c>
      <c r="I25" s="9" t="e">
        <f t="shared" ca="1" si="4"/>
        <v>#DIV/0!</v>
      </c>
      <c r="J25" s="8">
        <f t="shared" ca="1" si="5"/>
        <v>0</v>
      </c>
      <c r="K25" s="9" t="e">
        <f t="shared" ca="1" si="1"/>
        <v>#DIV/0!</v>
      </c>
      <c r="L25" s="8"/>
      <c r="M25" s="9" t="e">
        <f t="shared" ca="1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 ca="1">'1'!B26</f>
        <v>0</v>
      </c>
      <c r="C26" s="8">
        <f ca="1">'1'!C26</f>
        <v>0</v>
      </c>
      <c r="D26" s="8">
        <f ca="1">'1'!D26</f>
        <v>0</v>
      </c>
      <c r="E26" s="8">
        <f ca="1">'1'!E26</f>
        <v>0</v>
      </c>
      <c r="F26" s="8">
        <f ca="1">'1'!F26</f>
        <v>0</v>
      </c>
      <c r="G26" s="8"/>
      <c r="H26" s="8">
        <v>0</v>
      </c>
      <c r="I26" s="9" t="e">
        <f t="shared" ca="1" si="4"/>
        <v>#DIV/0!</v>
      </c>
      <c r="J26" s="8">
        <f t="shared" ca="1" si="5"/>
        <v>0</v>
      </c>
      <c r="K26" s="9" t="e">
        <f t="shared" ca="1" si="1"/>
        <v>#DIV/0!</v>
      </c>
      <c r="L26" s="8"/>
      <c r="M26" s="9" t="e">
        <f t="shared" ca="1" si="2"/>
        <v>#DIV/0!</v>
      </c>
      <c r="N26" s="8"/>
      <c r="O26" s="12"/>
      <c r="P26" s="17"/>
    </row>
    <row r="27" spans="1:16" x14ac:dyDescent="0.2">
      <c r="A27" s="16"/>
      <c r="B27" s="13">
        <f ca="1">'1'!B27</f>
        <v>0</v>
      </c>
      <c r="C27" s="8">
        <f ca="1">'1'!C27</f>
        <v>0</v>
      </c>
      <c r="D27" s="8">
        <f ca="1">'1'!D27</f>
        <v>0</v>
      </c>
      <c r="E27" s="8">
        <f ca="1">'1'!E27</f>
        <v>0</v>
      </c>
      <c r="F27" s="8">
        <f ca="1">'1'!F27</f>
        <v>0</v>
      </c>
      <c r="G27" s="8"/>
      <c r="H27" s="8">
        <v>0</v>
      </c>
      <c r="I27" s="9" t="e">
        <f t="shared" ca="1" si="4"/>
        <v>#DIV/0!</v>
      </c>
      <c r="J27" s="8">
        <f t="shared" ca="1" si="5"/>
        <v>0</v>
      </c>
      <c r="K27" s="9" t="e">
        <f t="shared" ca="1" si="1"/>
        <v>#DIV/0!</v>
      </c>
      <c r="L27" s="8"/>
      <c r="M27" s="9" t="e">
        <f t="shared" ca="1" si="2"/>
        <v>#DIV/0!</v>
      </c>
      <c r="N27" s="8"/>
      <c r="O27" s="12"/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zoomScale="85" zoomScaleNormal="85" zoomScaleSheetLayoutView="85" zoomScalePageLayoutView="70" workbookViewId="0">
      <selection activeCell="B23" sqref="B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CIENCIAS BÁSICAS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ROGELIO OLIVEROS MENDOZA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>
        <f>'1'!B13</f>
        <v>0</v>
      </c>
      <c r="C13" s="8">
        <f>'1'!C13</f>
        <v>0</v>
      </c>
      <c r="D13" s="8">
        <f>'1'!D13</f>
        <v>0</v>
      </c>
      <c r="E13" s="8">
        <f>'1'!E13</f>
        <v>0</v>
      </c>
      <c r="F13" s="8">
        <f>'1'!F13</f>
        <v>0</v>
      </c>
      <c r="G13" s="8"/>
      <c r="H13" s="8">
        <v>0</v>
      </c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13" t="str">
        <f>'1'!B14</f>
        <v>CALCULO DIFERENCIAL</v>
      </c>
      <c r="C14" s="8" t="str">
        <f>'1'!C14</f>
        <v>I</v>
      </c>
      <c r="D14" s="8" t="str">
        <f>'1'!D14</f>
        <v>101C</v>
      </c>
      <c r="E14" s="8" t="str">
        <f>'1'!E14</f>
        <v>IIND</v>
      </c>
      <c r="F14" s="8">
        <f>'1'!F14</f>
        <v>26</v>
      </c>
      <c r="G14" s="8">
        <v>12</v>
      </c>
      <c r="H14" s="8">
        <v>0</v>
      </c>
      <c r="I14" s="9">
        <f t="shared" ref="I14:I26" si="3">(G14+H14)/F14</f>
        <v>0.46153846153846156</v>
      </c>
      <c r="J14" s="8">
        <f>(F14-SUM(G14:H14))-L14</f>
        <v>14</v>
      </c>
      <c r="K14" s="9">
        <f t="shared" si="1"/>
        <v>0.53846153846153844</v>
      </c>
      <c r="L14" s="8"/>
      <c r="M14" s="9">
        <f t="shared" si="2"/>
        <v>0</v>
      </c>
      <c r="N14" s="8">
        <v>36.9</v>
      </c>
      <c r="O14" s="12">
        <v>0.46</v>
      </c>
      <c r="P14" s="17"/>
    </row>
    <row r="15" spans="1:16" s="10" customFormat="1" x14ac:dyDescent="0.2">
      <c r="A15" s="17"/>
      <c r="B15" s="13" t="str">
        <f>'1'!B15</f>
        <v>CALCULO VECTORIAL</v>
      </c>
      <c r="C15" s="8" t="str">
        <f>'1'!C15</f>
        <v>I</v>
      </c>
      <c r="D15" s="8" t="str">
        <f>'1'!D15</f>
        <v>304A</v>
      </c>
      <c r="E15" s="8" t="str">
        <f>'1'!E15</f>
        <v>ISIC</v>
      </c>
      <c r="F15" s="8">
        <f>'1'!F15</f>
        <v>20</v>
      </c>
      <c r="G15" s="8">
        <v>10</v>
      </c>
      <c r="H15" s="8">
        <v>0</v>
      </c>
      <c r="I15" s="9">
        <f t="shared" si="3"/>
        <v>0.5</v>
      </c>
      <c r="J15" s="8">
        <f t="shared" ref="J15:J26" si="4">(F15-SUM(G15:H15))-L15</f>
        <v>10</v>
      </c>
      <c r="K15" s="9">
        <f t="shared" si="1"/>
        <v>0.5</v>
      </c>
      <c r="L15" s="8"/>
      <c r="M15" s="9">
        <f t="shared" si="2"/>
        <v>0</v>
      </c>
      <c r="N15" s="8">
        <v>41.4</v>
      </c>
      <c r="O15" s="12">
        <v>0.5</v>
      </c>
      <c r="P15" s="17"/>
    </row>
    <row r="16" spans="1:16" s="10" customFormat="1" x14ac:dyDescent="0.2">
      <c r="A16" s="17"/>
      <c r="B16" s="13" t="str">
        <f>'1'!B16</f>
        <v>CALCULO VECTORIAL</v>
      </c>
      <c r="C16" s="8" t="str">
        <f>'1'!C16</f>
        <v>I</v>
      </c>
      <c r="D16" s="8" t="str">
        <f>'1'!D16</f>
        <v>304B</v>
      </c>
      <c r="E16" s="8" t="str">
        <f>'1'!E16</f>
        <v>ISIC</v>
      </c>
      <c r="F16" s="8">
        <f>'1'!F16</f>
        <v>11</v>
      </c>
      <c r="G16" s="8">
        <v>11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77.8</v>
      </c>
      <c r="O16" s="12">
        <v>0.36</v>
      </c>
      <c r="P16" s="17"/>
    </row>
    <row r="17" spans="1:16" s="10" customFormat="1" x14ac:dyDescent="0.2">
      <c r="A17" s="17"/>
      <c r="B17" s="13">
        <f ca="1">'1'!B17</f>
        <v>0</v>
      </c>
      <c r="C17" s="8">
        <f ca="1">'1'!C17</f>
        <v>0</v>
      </c>
      <c r="D17" s="8">
        <f ca="1">'1'!D17</f>
        <v>0</v>
      </c>
      <c r="E17" s="8">
        <f ca="1">'1'!E17</f>
        <v>0</v>
      </c>
      <c r="F17" s="8">
        <f ca="1">'1'!F17</f>
        <v>0</v>
      </c>
      <c r="G17" s="8"/>
      <c r="H17" s="8">
        <v>0</v>
      </c>
      <c r="I17" s="9" t="e">
        <f t="shared" ca="1" si="3"/>
        <v>#DIV/0!</v>
      </c>
      <c r="J17" s="8">
        <f t="shared" ca="1" si="4"/>
        <v>0</v>
      </c>
      <c r="K17" s="9" t="e">
        <f t="shared" ca="1" si="1"/>
        <v>#DIV/0!</v>
      </c>
      <c r="L17" s="8"/>
      <c r="M17" s="9" t="e">
        <f t="shared" ca="1" si="2"/>
        <v>#DIV/0!</v>
      </c>
      <c r="N17" s="8"/>
      <c r="O17" s="12"/>
      <c r="P17" s="17"/>
    </row>
    <row r="18" spans="1:16" s="10" customFormat="1" x14ac:dyDescent="0.2">
      <c r="A18" s="17"/>
      <c r="B18" s="13">
        <f ca="1">'1'!B18</f>
        <v>0</v>
      </c>
      <c r="C18" s="8">
        <f ca="1">'1'!C18</f>
        <v>0</v>
      </c>
      <c r="D18" s="8">
        <f ca="1">'1'!D18</f>
        <v>0</v>
      </c>
      <c r="E18" s="8">
        <f ca="1">'1'!E18</f>
        <v>0</v>
      </c>
      <c r="F18" s="8">
        <f ca="1">'1'!F18</f>
        <v>0</v>
      </c>
      <c r="G18" s="8"/>
      <c r="H18" s="8">
        <v>0</v>
      </c>
      <c r="I18" s="9" t="e">
        <f t="shared" ca="1" si="3"/>
        <v>#DIV/0!</v>
      </c>
      <c r="J18" s="8">
        <f t="shared" ca="1" si="4"/>
        <v>0</v>
      </c>
      <c r="K18" s="9" t="e">
        <f t="shared" ca="1" si="1"/>
        <v>#DIV/0!</v>
      </c>
      <c r="L18" s="8"/>
      <c r="M18" s="9" t="e">
        <f t="shared" ca="1" si="2"/>
        <v>#DIV/0!</v>
      </c>
      <c r="N18" s="8"/>
      <c r="O18" s="12"/>
      <c r="P18" s="17"/>
    </row>
    <row r="19" spans="1:16" s="10" customFormat="1" x14ac:dyDescent="0.2">
      <c r="A19" s="17"/>
      <c r="B19" s="13">
        <f ca="1">'1'!B19</f>
        <v>0</v>
      </c>
      <c r="C19" s="8">
        <f ca="1">'1'!C19</f>
        <v>0</v>
      </c>
      <c r="D19" s="8">
        <f ca="1">'1'!D19</f>
        <v>0</v>
      </c>
      <c r="E19" s="8">
        <f ca="1">'1'!E19</f>
        <v>0</v>
      </c>
      <c r="F19" s="8">
        <f ca="1">'1'!F19</f>
        <v>0</v>
      </c>
      <c r="G19" s="8"/>
      <c r="H19" s="8">
        <v>0</v>
      </c>
      <c r="I19" s="9" t="e">
        <f t="shared" ca="1" si="3"/>
        <v>#DIV/0!</v>
      </c>
      <c r="J19" s="8">
        <f t="shared" ca="1" si="4"/>
        <v>0</v>
      </c>
      <c r="K19" s="9" t="e">
        <f t="shared" ca="1" si="1"/>
        <v>#DIV/0!</v>
      </c>
      <c r="L19" s="8"/>
      <c r="M19" s="9" t="e">
        <f t="shared" ca="1" si="2"/>
        <v>#DIV/0!</v>
      </c>
      <c r="N19" s="8"/>
      <c r="O19" s="12"/>
      <c r="P19" s="17"/>
    </row>
    <row r="20" spans="1:16" s="10" customFormat="1" x14ac:dyDescent="0.2">
      <c r="A20" s="17"/>
      <c r="B20" s="13">
        <f ca="1">'1'!B20</f>
        <v>0</v>
      </c>
      <c r="C20" s="8">
        <f ca="1">'1'!C20</f>
        <v>0</v>
      </c>
      <c r="D20" s="8">
        <f ca="1">'1'!D20</f>
        <v>0</v>
      </c>
      <c r="E20" s="8">
        <f ca="1">'1'!E20</f>
        <v>0</v>
      </c>
      <c r="F20" s="8">
        <f ca="1">'1'!F20</f>
        <v>0</v>
      </c>
      <c r="G20" s="8"/>
      <c r="H20" s="8">
        <v>0</v>
      </c>
      <c r="I20" s="9" t="e">
        <f t="shared" ca="1" si="3"/>
        <v>#DIV/0!</v>
      </c>
      <c r="J20" s="8">
        <f t="shared" ca="1" si="4"/>
        <v>0</v>
      </c>
      <c r="K20" s="9" t="e">
        <f t="shared" ca="1" si="1"/>
        <v>#DIV/0!</v>
      </c>
      <c r="L20" s="8"/>
      <c r="M20" s="9" t="e">
        <f t="shared" ca="1" si="2"/>
        <v>#DIV/0!</v>
      </c>
      <c r="N20" s="8"/>
      <c r="O20" s="12"/>
      <c r="P20" s="17"/>
    </row>
    <row r="21" spans="1:16" s="10" customFormat="1" x14ac:dyDescent="0.2">
      <c r="A21" s="17"/>
      <c r="B21" s="13">
        <f ca="1">'1'!B21</f>
        <v>0</v>
      </c>
      <c r="C21" s="8">
        <f ca="1">'1'!C21</f>
        <v>0</v>
      </c>
      <c r="D21" s="8">
        <f ca="1">'1'!D21</f>
        <v>0</v>
      </c>
      <c r="E21" s="8">
        <f ca="1">'1'!E21</f>
        <v>0</v>
      </c>
      <c r="F21" s="8">
        <f ca="1">'1'!F21</f>
        <v>0</v>
      </c>
      <c r="G21" s="8"/>
      <c r="H21" s="8">
        <v>0</v>
      </c>
      <c r="I21" s="9" t="e">
        <f t="shared" ca="1" si="3"/>
        <v>#DIV/0!</v>
      </c>
      <c r="J21" s="8">
        <f t="shared" ca="1" si="4"/>
        <v>0</v>
      </c>
      <c r="K21" s="9" t="e">
        <f t="shared" ca="1" si="1"/>
        <v>#DIV/0!</v>
      </c>
      <c r="L21" s="8"/>
      <c r="M21" s="9" t="e">
        <f t="shared" ca="1" si="2"/>
        <v>#DIV/0!</v>
      </c>
      <c r="N21" s="8"/>
      <c r="O21" s="12"/>
      <c r="P21" s="17"/>
    </row>
    <row r="22" spans="1:16" s="10" customFormat="1" x14ac:dyDescent="0.2">
      <c r="A22" s="17"/>
      <c r="B22" s="13">
        <f ca="1">'1'!B22</f>
        <v>0</v>
      </c>
      <c r="C22" s="8">
        <f ca="1">'1'!C22</f>
        <v>0</v>
      </c>
      <c r="D22" s="8">
        <f ca="1">'1'!D22</f>
        <v>0</v>
      </c>
      <c r="E22" s="8">
        <f ca="1">'1'!E22</f>
        <v>0</v>
      </c>
      <c r="F22" s="8">
        <f ca="1">'1'!F22</f>
        <v>0</v>
      </c>
      <c r="G22" s="8"/>
      <c r="H22" s="8">
        <v>0</v>
      </c>
      <c r="I22" s="9" t="e">
        <f t="shared" ca="1" si="3"/>
        <v>#DIV/0!</v>
      </c>
      <c r="J22" s="8">
        <f t="shared" ca="1" si="4"/>
        <v>0</v>
      </c>
      <c r="K22" s="9" t="e">
        <f t="shared" ca="1" si="1"/>
        <v>#DIV/0!</v>
      </c>
      <c r="L22" s="8"/>
      <c r="M22" s="9" t="e">
        <f t="shared" ca="1" si="2"/>
        <v>#DIV/0!</v>
      </c>
      <c r="N22" s="8"/>
      <c r="O22" s="12"/>
      <c r="P22" s="17"/>
    </row>
    <row r="23" spans="1:16" s="10" customFormat="1" x14ac:dyDescent="0.2">
      <c r="A23" s="17"/>
      <c r="B23" s="13">
        <f ca="1">'1'!B23</f>
        <v>0</v>
      </c>
      <c r="C23" s="8">
        <f ca="1">'1'!C23</f>
        <v>0</v>
      </c>
      <c r="D23" s="8">
        <f ca="1">'1'!D23</f>
        <v>0</v>
      </c>
      <c r="E23" s="8">
        <f ca="1">'1'!E23</f>
        <v>0</v>
      </c>
      <c r="F23" s="8">
        <f ca="1">'1'!F23</f>
        <v>0</v>
      </c>
      <c r="G23" s="8"/>
      <c r="H23" s="8">
        <v>0</v>
      </c>
      <c r="I23" s="9" t="e">
        <f t="shared" ca="1" si="3"/>
        <v>#DIV/0!</v>
      </c>
      <c r="J23" s="8">
        <f t="shared" ca="1" si="4"/>
        <v>0</v>
      </c>
      <c r="K23" s="9" t="e">
        <f t="shared" ca="1" si="1"/>
        <v>#DIV/0!</v>
      </c>
      <c r="L23" s="8"/>
      <c r="M23" s="9" t="e">
        <f t="shared" ca="1" si="2"/>
        <v>#DIV/0!</v>
      </c>
      <c r="N23" s="8"/>
      <c r="O23" s="12"/>
      <c r="P23" s="17"/>
    </row>
    <row r="24" spans="1:16" s="10" customFormat="1" x14ac:dyDescent="0.2">
      <c r="A24" s="17"/>
      <c r="B24" s="13">
        <f ca="1">'1'!B24</f>
        <v>0</v>
      </c>
      <c r="C24" s="8">
        <f ca="1">'1'!C24</f>
        <v>0</v>
      </c>
      <c r="D24" s="8">
        <f ca="1">'1'!D24</f>
        <v>0</v>
      </c>
      <c r="E24" s="8">
        <f ca="1">'1'!E24</f>
        <v>0</v>
      </c>
      <c r="F24" s="8">
        <f ca="1">'1'!F24</f>
        <v>0</v>
      </c>
      <c r="G24" s="8"/>
      <c r="H24" s="8">
        <v>0</v>
      </c>
      <c r="I24" s="9" t="e">
        <f t="shared" ca="1" si="3"/>
        <v>#DIV/0!</v>
      </c>
      <c r="J24" s="8">
        <f t="shared" ca="1" si="4"/>
        <v>0</v>
      </c>
      <c r="K24" s="9" t="e">
        <f t="shared" ca="1" si="1"/>
        <v>#DIV/0!</v>
      </c>
      <c r="L24" s="8"/>
      <c r="M24" s="9" t="e">
        <f t="shared" ca="1" si="2"/>
        <v>#DIV/0!</v>
      </c>
      <c r="N24" s="8"/>
      <c r="O24" s="12"/>
      <c r="P24" s="17"/>
    </row>
    <row r="25" spans="1:16" s="10" customFormat="1" x14ac:dyDescent="0.2">
      <c r="A25" s="17"/>
      <c r="B25" s="13">
        <f ca="1">'1'!B25</f>
        <v>0</v>
      </c>
      <c r="C25" s="8">
        <f ca="1">'1'!C25</f>
        <v>0</v>
      </c>
      <c r="D25" s="8">
        <f ca="1">'1'!D25</f>
        <v>0</v>
      </c>
      <c r="E25" s="8">
        <f ca="1">'1'!E25</f>
        <v>0</v>
      </c>
      <c r="F25" s="8">
        <f ca="1">'1'!F25</f>
        <v>0</v>
      </c>
      <c r="G25" s="8"/>
      <c r="H25" s="8">
        <v>0</v>
      </c>
      <c r="I25" s="9" t="e">
        <f t="shared" ca="1" si="3"/>
        <v>#DIV/0!</v>
      </c>
      <c r="J25" s="8">
        <f t="shared" ca="1" si="4"/>
        <v>0</v>
      </c>
      <c r="K25" s="9" t="e">
        <f t="shared" ca="1" si="1"/>
        <v>#DIV/0!</v>
      </c>
      <c r="L25" s="8"/>
      <c r="M25" s="9" t="e">
        <f t="shared" ca="1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 ca="1">'1'!B26</f>
        <v>0</v>
      </c>
      <c r="C26" s="8">
        <f ca="1">'1'!C26</f>
        <v>0</v>
      </c>
      <c r="D26" s="8">
        <f ca="1">'1'!D26</f>
        <v>0</v>
      </c>
      <c r="E26" s="8">
        <f ca="1">'1'!E26</f>
        <v>0</v>
      </c>
      <c r="F26" s="8">
        <f ca="1">'1'!F26</f>
        <v>0</v>
      </c>
      <c r="G26" s="8"/>
      <c r="H26" s="8">
        <v>0</v>
      </c>
      <c r="I26" s="9" t="e">
        <f t="shared" ca="1" si="3"/>
        <v>#DIV/0!</v>
      </c>
      <c r="J26" s="8">
        <f t="shared" ca="1" si="4"/>
        <v>0</v>
      </c>
      <c r="K26" s="9" t="e">
        <f t="shared" ca="1" si="1"/>
        <v>#DIV/0!</v>
      </c>
      <c r="L26" s="8"/>
      <c r="M26" s="9" t="e">
        <f t="shared" ca="1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 ca="1">SUM(F13:F26)</f>
        <v>0</v>
      </c>
      <c r="G27" s="20">
        <f>SUM(G13:G26)</f>
        <v>33</v>
      </c>
      <c r="H27" s="20">
        <f>SUM(H13:H26)</f>
        <v>0</v>
      </c>
      <c r="I27" s="21" t="e">
        <f ca="1">SUM(G27:H27)/F27</f>
        <v>#DIV/0!</v>
      </c>
      <c r="J27" s="20">
        <f t="shared" ca="1" si="0"/>
        <v>0</v>
      </c>
      <c r="K27" s="21" t="e">
        <f t="shared" ca="1" si="1"/>
        <v>#DIV/0!</v>
      </c>
      <c r="L27" s="20">
        <f>SUM(L13:L26)</f>
        <v>0</v>
      </c>
      <c r="M27" s="21" t="e">
        <f t="shared" ca="1" si="2"/>
        <v>#DIV/0!</v>
      </c>
      <c r="N27" s="20">
        <f>AVERAGE(N13:N26)</f>
        <v>52.033333333333331</v>
      </c>
      <c r="O27" s="22">
        <f>AVERAGE(O13:O26)</f>
        <v>0.43999999999999995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CIENCIAS BÁSICAS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ROGELIO OLIVEROS MENDOZA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>
        <f>'1'!B13</f>
        <v>0</v>
      </c>
      <c r="C13" s="8">
        <f>'1'!C13</f>
        <v>0</v>
      </c>
      <c r="D13" s="8">
        <f>'1'!D13</f>
        <v>0</v>
      </c>
      <c r="E13" s="8">
        <f>'1'!E13</f>
        <v>0</v>
      </c>
      <c r="F13" s="8">
        <f>'1'!F13</f>
        <v>0</v>
      </c>
      <c r="G13" s="8"/>
      <c r="H13" s="8">
        <v>0</v>
      </c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13" t="str">
        <f>'1'!B14</f>
        <v>CALCULO DIFERENCIAL</v>
      </c>
      <c r="C14" s="8" t="str">
        <f>'1'!C14</f>
        <v>I</v>
      </c>
      <c r="D14" s="8" t="str">
        <f>'1'!D14</f>
        <v>101C</v>
      </c>
      <c r="E14" s="8" t="str">
        <f>'1'!E14</f>
        <v>IIND</v>
      </c>
      <c r="F14" s="8">
        <f>'1'!F14</f>
        <v>26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CALCULO VECTORIAL</v>
      </c>
      <c r="C15" s="8" t="str">
        <f>'1'!C15</f>
        <v>I</v>
      </c>
      <c r="D15" s="8" t="str">
        <f>'1'!D15</f>
        <v>304A</v>
      </c>
      <c r="E15" s="8" t="str">
        <f>'1'!E15</f>
        <v>ISIC</v>
      </c>
      <c r="F15" s="8">
        <f>'1'!F15</f>
        <v>20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CALCULO VECTORIAL</v>
      </c>
      <c r="C16" s="8" t="str">
        <f>'1'!C16</f>
        <v>I</v>
      </c>
      <c r="D16" s="8" t="str">
        <f>'1'!D16</f>
        <v>304B</v>
      </c>
      <c r="E16" s="8" t="str">
        <f>'1'!E16</f>
        <v>ISIC</v>
      </c>
      <c r="F16" s="8">
        <f>'1'!F16</f>
        <v>11</v>
      </c>
      <c r="G16" s="8"/>
      <c r="H16" s="8">
        <v>0</v>
      </c>
      <c r="I16" s="9">
        <f t="shared" si="3"/>
        <v>0</v>
      </c>
      <c r="J16" s="8">
        <f t="shared" si="4"/>
        <v>11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 ca="1">'1'!B17</f>
        <v>0</v>
      </c>
      <c r="C17" s="8">
        <f ca="1">'1'!C17</f>
        <v>0</v>
      </c>
      <c r="D17" s="8">
        <f ca="1">'1'!D17</f>
        <v>0</v>
      </c>
      <c r="E17" s="8">
        <f ca="1">'1'!E17</f>
        <v>0</v>
      </c>
      <c r="F17" s="8">
        <f ca="1">'1'!F17</f>
        <v>0</v>
      </c>
      <c r="G17" s="8"/>
      <c r="H17" s="8">
        <v>0</v>
      </c>
      <c r="I17" s="9" t="e">
        <f t="shared" ca="1" si="3"/>
        <v>#DIV/0!</v>
      </c>
      <c r="J17" s="8">
        <f t="shared" ca="1" si="4"/>
        <v>0</v>
      </c>
      <c r="K17" s="9" t="e">
        <f t="shared" ca="1" si="1"/>
        <v>#DIV/0!</v>
      </c>
      <c r="L17" s="8"/>
      <c r="M17" s="9" t="e">
        <f t="shared" ca="1" si="2"/>
        <v>#DIV/0!</v>
      </c>
      <c r="N17" s="8"/>
      <c r="O17" s="12"/>
      <c r="P17" s="17"/>
    </row>
    <row r="18" spans="1:16" s="10" customFormat="1" x14ac:dyDescent="0.2">
      <c r="A18" s="17"/>
      <c r="B18" s="13">
        <f ca="1">'1'!B18</f>
        <v>0</v>
      </c>
      <c r="C18" s="8">
        <f ca="1">'1'!C18</f>
        <v>0</v>
      </c>
      <c r="D18" s="8">
        <f ca="1">'1'!D18</f>
        <v>0</v>
      </c>
      <c r="E18" s="8">
        <f ca="1">'1'!E18</f>
        <v>0</v>
      </c>
      <c r="F18" s="8">
        <f ca="1">'1'!F18</f>
        <v>0</v>
      </c>
      <c r="G18" s="8"/>
      <c r="H18" s="8">
        <v>0</v>
      </c>
      <c r="I18" s="9" t="e">
        <f t="shared" ca="1" si="3"/>
        <v>#DIV/0!</v>
      </c>
      <c r="J18" s="8">
        <f t="shared" ca="1" si="4"/>
        <v>0</v>
      </c>
      <c r="K18" s="9" t="e">
        <f t="shared" ca="1" si="1"/>
        <v>#DIV/0!</v>
      </c>
      <c r="L18" s="8"/>
      <c r="M18" s="9" t="e">
        <f t="shared" ca="1" si="2"/>
        <v>#DIV/0!</v>
      </c>
      <c r="N18" s="8"/>
      <c r="O18" s="12"/>
      <c r="P18" s="17"/>
    </row>
    <row r="19" spans="1:16" s="10" customFormat="1" x14ac:dyDescent="0.2">
      <c r="A19" s="17"/>
      <c r="B19" s="13">
        <f ca="1">'1'!B19</f>
        <v>0</v>
      </c>
      <c r="C19" s="8">
        <f ca="1">'1'!C19</f>
        <v>0</v>
      </c>
      <c r="D19" s="8">
        <f ca="1">'1'!D19</f>
        <v>0</v>
      </c>
      <c r="E19" s="8">
        <f ca="1">'1'!E19</f>
        <v>0</v>
      </c>
      <c r="F19" s="8">
        <f ca="1">'1'!F19</f>
        <v>0</v>
      </c>
      <c r="G19" s="8"/>
      <c r="H19" s="8">
        <v>0</v>
      </c>
      <c r="I19" s="9" t="e">
        <f t="shared" ca="1" si="3"/>
        <v>#DIV/0!</v>
      </c>
      <c r="J19" s="8">
        <f t="shared" ca="1" si="4"/>
        <v>0</v>
      </c>
      <c r="K19" s="9" t="e">
        <f t="shared" ca="1" si="1"/>
        <v>#DIV/0!</v>
      </c>
      <c r="L19" s="8"/>
      <c r="M19" s="9" t="e">
        <f t="shared" ca="1" si="2"/>
        <v>#DIV/0!</v>
      </c>
      <c r="N19" s="8"/>
      <c r="O19" s="12"/>
      <c r="P19" s="17"/>
    </row>
    <row r="20" spans="1:16" s="10" customFormat="1" x14ac:dyDescent="0.2">
      <c r="A20" s="17"/>
      <c r="B20" s="13">
        <f ca="1">'1'!B20</f>
        <v>0</v>
      </c>
      <c r="C20" s="8">
        <f ca="1">'1'!C20</f>
        <v>0</v>
      </c>
      <c r="D20" s="8">
        <f ca="1">'1'!D20</f>
        <v>0</v>
      </c>
      <c r="E20" s="8">
        <f ca="1">'1'!E20</f>
        <v>0</v>
      </c>
      <c r="F20" s="8">
        <f ca="1">'1'!F20</f>
        <v>0</v>
      </c>
      <c r="G20" s="8"/>
      <c r="H20" s="8">
        <v>0</v>
      </c>
      <c r="I20" s="9" t="e">
        <f t="shared" ca="1" si="3"/>
        <v>#DIV/0!</v>
      </c>
      <c r="J20" s="8">
        <f t="shared" ca="1" si="4"/>
        <v>0</v>
      </c>
      <c r="K20" s="9" t="e">
        <f t="shared" ca="1" si="1"/>
        <v>#DIV/0!</v>
      </c>
      <c r="L20" s="8"/>
      <c r="M20" s="9" t="e">
        <f t="shared" ca="1" si="2"/>
        <v>#DIV/0!</v>
      </c>
      <c r="N20" s="8"/>
      <c r="O20" s="12"/>
      <c r="P20" s="17"/>
    </row>
    <row r="21" spans="1:16" s="10" customFormat="1" x14ac:dyDescent="0.2">
      <c r="A21" s="17"/>
      <c r="B21" s="13">
        <f ca="1">'1'!B21</f>
        <v>0</v>
      </c>
      <c r="C21" s="8">
        <f ca="1">'1'!C21</f>
        <v>0</v>
      </c>
      <c r="D21" s="8">
        <f ca="1">'1'!D21</f>
        <v>0</v>
      </c>
      <c r="E21" s="8">
        <f ca="1">'1'!E21</f>
        <v>0</v>
      </c>
      <c r="F21" s="8">
        <f ca="1">'1'!F21</f>
        <v>0</v>
      </c>
      <c r="G21" s="8"/>
      <c r="H21" s="8">
        <v>0</v>
      </c>
      <c r="I21" s="9" t="e">
        <f t="shared" ca="1" si="3"/>
        <v>#DIV/0!</v>
      </c>
      <c r="J21" s="8">
        <f t="shared" ca="1" si="4"/>
        <v>0</v>
      </c>
      <c r="K21" s="9" t="e">
        <f t="shared" ca="1" si="1"/>
        <v>#DIV/0!</v>
      </c>
      <c r="L21" s="8"/>
      <c r="M21" s="9" t="e">
        <f t="shared" ca="1" si="2"/>
        <v>#DIV/0!</v>
      </c>
      <c r="N21" s="8"/>
      <c r="O21" s="12"/>
      <c r="P21" s="17"/>
    </row>
    <row r="22" spans="1:16" s="10" customFormat="1" x14ac:dyDescent="0.2">
      <c r="A22" s="17"/>
      <c r="B22" s="13">
        <f ca="1">'1'!B22</f>
        <v>0</v>
      </c>
      <c r="C22" s="8">
        <f ca="1">'1'!C22</f>
        <v>0</v>
      </c>
      <c r="D22" s="8">
        <f ca="1">'1'!D22</f>
        <v>0</v>
      </c>
      <c r="E22" s="8">
        <f ca="1">'1'!E22</f>
        <v>0</v>
      </c>
      <c r="F22" s="8">
        <f ca="1">'1'!F22</f>
        <v>0</v>
      </c>
      <c r="G22" s="8"/>
      <c r="H22" s="8">
        <v>0</v>
      </c>
      <c r="I22" s="9" t="e">
        <f t="shared" ca="1" si="3"/>
        <v>#DIV/0!</v>
      </c>
      <c r="J22" s="8">
        <f t="shared" ca="1" si="4"/>
        <v>0</v>
      </c>
      <c r="K22" s="9" t="e">
        <f t="shared" ca="1" si="1"/>
        <v>#DIV/0!</v>
      </c>
      <c r="L22" s="8"/>
      <c r="M22" s="9" t="e">
        <f t="shared" ca="1" si="2"/>
        <v>#DIV/0!</v>
      </c>
      <c r="N22" s="8"/>
      <c r="O22" s="12"/>
      <c r="P22" s="17"/>
    </row>
    <row r="23" spans="1:16" s="10" customFormat="1" x14ac:dyDescent="0.2">
      <c r="A23" s="17"/>
      <c r="B23" s="13">
        <f ca="1">'1'!B23</f>
        <v>0</v>
      </c>
      <c r="C23" s="8">
        <f ca="1">'1'!C23</f>
        <v>0</v>
      </c>
      <c r="D23" s="8">
        <f ca="1">'1'!D23</f>
        <v>0</v>
      </c>
      <c r="E23" s="8">
        <f ca="1">'1'!E23</f>
        <v>0</v>
      </c>
      <c r="F23" s="8">
        <f ca="1">'1'!F23</f>
        <v>0</v>
      </c>
      <c r="G23" s="8"/>
      <c r="H23" s="8">
        <v>0</v>
      </c>
      <c r="I23" s="9" t="e">
        <f t="shared" ca="1" si="3"/>
        <v>#DIV/0!</v>
      </c>
      <c r="J23" s="8">
        <f t="shared" ca="1" si="4"/>
        <v>0</v>
      </c>
      <c r="K23" s="9" t="e">
        <f t="shared" ca="1" si="1"/>
        <v>#DIV/0!</v>
      </c>
      <c r="L23" s="8"/>
      <c r="M23" s="9" t="e">
        <f t="shared" ca="1" si="2"/>
        <v>#DIV/0!</v>
      </c>
      <c r="N23" s="8"/>
      <c r="O23" s="12"/>
      <c r="P23" s="17"/>
    </row>
    <row r="24" spans="1:16" s="10" customFormat="1" x14ac:dyDescent="0.2">
      <c r="A24" s="17"/>
      <c r="B24" s="13">
        <f ca="1">'1'!B24</f>
        <v>0</v>
      </c>
      <c r="C24" s="8">
        <f ca="1">'1'!C24</f>
        <v>0</v>
      </c>
      <c r="D24" s="8">
        <f ca="1">'1'!D24</f>
        <v>0</v>
      </c>
      <c r="E24" s="8">
        <f ca="1">'1'!E24</f>
        <v>0</v>
      </c>
      <c r="F24" s="8">
        <f ca="1">'1'!F24</f>
        <v>0</v>
      </c>
      <c r="G24" s="8"/>
      <c r="H24" s="8">
        <v>0</v>
      </c>
      <c r="I24" s="9" t="e">
        <f t="shared" ca="1" si="3"/>
        <v>#DIV/0!</v>
      </c>
      <c r="J24" s="8">
        <f t="shared" ca="1" si="4"/>
        <v>0</v>
      </c>
      <c r="K24" s="9" t="e">
        <f t="shared" ca="1" si="1"/>
        <v>#DIV/0!</v>
      </c>
      <c r="L24" s="8"/>
      <c r="M24" s="9" t="e">
        <f t="shared" ca="1" si="2"/>
        <v>#DIV/0!</v>
      </c>
      <c r="N24" s="8"/>
      <c r="O24" s="12"/>
      <c r="P24" s="17"/>
    </row>
    <row r="25" spans="1:16" s="10" customFormat="1" x14ac:dyDescent="0.2">
      <c r="A25" s="17"/>
      <c r="B25" s="13">
        <f ca="1">'1'!B25</f>
        <v>0</v>
      </c>
      <c r="C25" s="8">
        <f ca="1">'1'!C25</f>
        <v>0</v>
      </c>
      <c r="D25" s="8">
        <f ca="1">'1'!D25</f>
        <v>0</v>
      </c>
      <c r="E25" s="8">
        <f ca="1">'1'!E25</f>
        <v>0</v>
      </c>
      <c r="F25" s="8">
        <f ca="1">'1'!F25</f>
        <v>0</v>
      </c>
      <c r="G25" s="8"/>
      <c r="H25" s="8">
        <v>0</v>
      </c>
      <c r="I25" s="9" t="e">
        <f t="shared" ca="1" si="3"/>
        <v>#DIV/0!</v>
      </c>
      <c r="J25" s="8">
        <f t="shared" ca="1" si="4"/>
        <v>0</v>
      </c>
      <c r="K25" s="9" t="e">
        <f t="shared" ca="1" si="1"/>
        <v>#DIV/0!</v>
      </c>
      <c r="L25" s="8"/>
      <c r="M25" s="9" t="e">
        <f t="shared" ca="1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 ca="1">'1'!B26</f>
        <v>0</v>
      </c>
      <c r="C26" s="8">
        <f ca="1">'1'!C26</f>
        <v>0</v>
      </c>
      <c r="D26" s="8">
        <f ca="1">'1'!D26</f>
        <v>0</v>
      </c>
      <c r="E26" s="8">
        <f ca="1">'1'!E26</f>
        <v>0</v>
      </c>
      <c r="F26" s="8">
        <f ca="1">'1'!F26</f>
        <v>0</v>
      </c>
      <c r="G26" s="8"/>
      <c r="H26" s="8">
        <v>0</v>
      </c>
      <c r="I26" s="9" t="e">
        <f t="shared" ca="1" si="3"/>
        <v>#DIV/0!</v>
      </c>
      <c r="J26" s="8">
        <f t="shared" ca="1" si="4"/>
        <v>0</v>
      </c>
      <c r="K26" s="9" t="e">
        <f t="shared" ca="1" si="1"/>
        <v>#DIV/0!</v>
      </c>
      <c r="L26" s="8"/>
      <c r="M26" s="9" t="e">
        <f t="shared" ca="1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 ca="1">SUM(F13:F26)</f>
        <v>0</v>
      </c>
      <c r="G27" s="20">
        <f>SUM(G13:G26)</f>
        <v>0</v>
      </c>
      <c r="H27" s="20">
        <f>SUM(H13:H26)</f>
        <v>0</v>
      </c>
      <c r="I27" s="21" t="e">
        <f ca="1">SUM(G27:H27)/F27</f>
        <v>#DIV/0!</v>
      </c>
      <c r="J27" s="20">
        <f t="shared" ca="1" si="0"/>
        <v>0</v>
      </c>
      <c r="K27" s="21" t="e">
        <f t="shared" ca="1" si="1"/>
        <v>#DIV/0!</v>
      </c>
      <c r="L27" s="20">
        <f>SUM(L13:L26)</f>
        <v>0</v>
      </c>
      <c r="M27" s="21" t="e">
        <f t="shared" ca="1" si="2"/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="90" zoomScaleNormal="90" zoomScaleSheetLayoutView="100" zoomScalePageLayoutView="70" workbookViewId="0">
      <selection activeCell="C9" sqref="C9:M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31</v>
      </c>
      <c r="C5" s="26"/>
      <c r="D5" s="26"/>
      <c r="E5" s="26"/>
      <c r="F5" s="27" t="s">
        <v>34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32</v>
      </c>
      <c r="D7" s="28"/>
      <c r="E7" s="11" t="s">
        <v>4</v>
      </c>
      <c r="F7" s="5">
        <v>3</v>
      </c>
      <c r="H7" s="4" t="s">
        <v>5</v>
      </c>
      <c r="I7" s="5">
        <v>2</v>
      </c>
      <c r="J7" s="29" t="s">
        <v>6</v>
      </c>
      <c r="K7" s="29"/>
      <c r="L7" s="29"/>
      <c r="M7" s="28" t="s">
        <v>39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">
        <v>35</v>
      </c>
      <c r="C13" s="8" t="s">
        <v>20</v>
      </c>
      <c r="D13" s="8" t="s">
        <v>41</v>
      </c>
      <c r="E13" s="8" t="s">
        <v>36</v>
      </c>
      <c r="F13" s="8">
        <v>26</v>
      </c>
      <c r="G13" s="8">
        <v>6</v>
      </c>
      <c r="H13" s="8">
        <v>0</v>
      </c>
      <c r="I13" s="9">
        <f>(G13+H13)/F13</f>
        <v>0.23076923076923078</v>
      </c>
      <c r="J13" s="8">
        <f t="shared" ref="J13:J27" si="0">(F13-SUM(G13:H13))-L13</f>
        <v>20</v>
      </c>
      <c r="K13" s="9">
        <f t="shared" ref="K13:K27" si="1">J13/F13</f>
        <v>0.76923076923076927</v>
      </c>
      <c r="L13" s="8">
        <v>0</v>
      </c>
      <c r="M13" s="9">
        <f t="shared" ref="M13:M27" si="2">L13/F13</f>
        <v>0</v>
      </c>
      <c r="N13" s="8">
        <v>17</v>
      </c>
      <c r="O13" s="12">
        <v>0.23</v>
      </c>
      <c r="P13" s="17"/>
    </row>
    <row r="14" spans="1:16" s="10" customFormat="1" x14ac:dyDescent="0.2">
      <c r="A14" s="17"/>
      <c r="B14" s="13" t="s">
        <v>37</v>
      </c>
      <c r="C14" s="8" t="s">
        <v>20</v>
      </c>
      <c r="D14" s="8" t="s">
        <v>40</v>
      </c>
      <c r="E14" s="8" t="s">
        <v>38</v>
      </c>
      <c r="F14" s="8">
        <v>20</v>
      </c>
      <c r="G14" s="8">
        <v>10</v>
      </c>
      <c r="H14" s="8">
        <v>0</v>
      </c>
      <c r="I14" s="9">
        <f t="shared" ref="I14:I26" si="3">(G14+H14)/F14</f>
        <v>0.5</v>
      </c>
      <c r="J14" s="8">
        <f>(F14-SUM(G14:H14))-L14</f>
        <v>10</v>
      </c>
      <c r="K14" s="9">
        <f t="shared" si="1"/>
        <v>0.5</v>
      </c>
      <c r="L14" s="8">
        <v>0</v>
      </c>
      <c r="M14" s="9">
        <f t="shared" si="2"/>
        <v>0</v>
      </c>
      <c r="N14" s="8">
        <v>38</v>
      </c>
      <c r="O14" s="12">
        <v>0.5</v>
      </c>
      <c r="P14" s="17"/>
    </row>
    <row r="15" spans="1:16" s="10" customFormat="1" x14ac:dyDescent="0.2">
      <c r="A15" s="17"/>
      <c r="B15" s="13" t="s">
        <v>37</v>
      </c>
      <c r="C15" s="8" t="s">
        <v>20</v>
      </c>
      <c r="D15" s="8" t="s">
        <v>42</v>
      </c>
      <c r="E15" s="8" t="s">
        <v>38</v>
      </c>
      <c r="F15" s="8">
        <v>11</v>
      </c>
      <c r="G15" s="8">
        <v>3</v>
      </c>
      <c r="H15" s="8">
        <v>0</v>
      </c>
      <c r="I15" s="9">
        <f t="shared" si="3"/>
        <v>0.27272727272727271</v>
      </c>
      <c r="J15" s="8">
        <f t="shared" ref="J15:J26" si="4">(F15-SUM(G15:H15))-L15</f>
        <v>8</v>
      </c>
      <c r="K15" s="9">
        <f t="shared" si="1"/>
        <v>0.72727272727272729</v>
      </c>
      <c r="L15" s="8">
        <v>0</v>
      </c>
      <c r="M15" s="9">
        <f t="shared" si="2"/>
        <v>0</v>
      </c>
      <c r="N15" s="8">
        <v>20</v>
      </c>
      <c r="O15" s="12">
        <v>0.27</v>
      </c>
      <c r="P15" s="17"/>
    </row>
    <row r="16" spans="1:16" s="10" customFormat="1" x14ac:dyDescent="0.2">
      <c r="A16" s="17"/>
      <c r="B16" s="13" t="str">
        <f>'1'!B16</f>
        <v>CALCULO VECTORIAL</v>
      </c>
      <c r="C16" s="8" t="str">
        <f>'1'!C16</f>
        <v>I</v>
      </c>
      <c r="D16" s="8" t="str">
        <f>'1'!D16</f>
        <v>304B</v>
      </c>
      <c r="E16" s="8" t="str">
        <f>'1'!E16</f>
        <v>ISIC</v>
      </c>
      <c r="F16" s="8">
        <f>'1'!F16</f>
        <v>11</v>
      </c>
      <c r="G16" s="8"/>
      <c r="H16" s="8">
        <v>0</v>
      </c>
      <c r="I16" s="9">
        <f t="shared" si="3"/>
        <v>0</v>
      </c>
      <c r="J16" s="8">
        <f t="shared" si="4"/>
        <v>11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 ca="1">'1'!B17</f>
        <v>0</v>
      </c>
      <c r="C17" s="8">
        <f ca="1">'1'!C17</f>
        <v>0</v>
      </c>
      <c r="D17" s="8">
        <f ca="1">'1'!D17</f>
        <v>0</v>
      </c>
      <c r="E17" s="8">
        <f ca="1">'1'!E17</f>
        <v>0</v>
      </c>
      <c r="F17" s="8">
        <f ca="1">'1'!F17</f>
        <v>0</v>
      </c>
      <c r="G17" s="8"/>
      <c r="H17" s="8">
        <v>0</v>
      </c>
      <c r="I17" s="9" t="e">
        <f t="shared" ca="1" si="3"/>
        <v>#DIV/0!</v>
      </c>
      <c r="J17" s="8">
        <f t="shared" ca="1" si="4"/>
        <v>0</v>
      </c>
      <c r="K17" s="9" t="e">
        <f t="shared" ca="1" si="1"/>
        <v>#DIV/0!</v>
      </c>
      <c r="L17" s="8"/>
      <c r="M17" s="9" t="e">
        <f t="shared" ca="1" si="2"/>
        <v>#DIV/0!</v>
      </c>
      <c r="N17" s="8"/>
      <c r="O17" s="12"/>
      <c r="P17" s="17"/>
    </row>
    <row r="18" spans="1:16" s="10" customFormat="1" x14ac:dyDescent="0.2">
      <c r="A18" s="17"/>
      <c r="B18" s="13">
        <f ca="1">'1'!B18</f>
        <v>0</v>
      </c>
      <c r="C18" s="8">
        <f ca="1">'1'!C18</f>
        <v>0</v>
      </c>
      <c r="D18" s="8">
        <f ca="1">'1'!D18</f>
        <v>0</v>
      </c>
      <c r="E18" s="8">
        <f ca="1">'1'!E18</f>
        <v>0</v>
      </c>
      <c r="F18" s="8">
        <f ca="1">'1'!F18</f>
        <v>0</v>
      </c>
      <c r="G18" s="8"/>
      <c r="H18" s="8">
        <v>0</v>
      </c>
      <c r="I18" s="9" t="e">
        <f t="shared" ca="1" si="3"/>
        <v>#DIV/0!</v>
      </c>
      <c r="J18" s="8">
        <f t="shared" ca="1" si="4"/>
        <v>0</v>
      </c>
      <c r="K18" s="9" t="e">
        <f t="shared" ca="1" si="1"/>
        <v>#DIV/0!</v>
      </c>
      <c r="L18" s="8"/>
      <c r="M18" s="9" t="e">
        <f t="shared" ca="1" si="2"/>
        <v>#DIV/0!</v>
      </c>
      <c r="N18" s="8"/>
      <c r="O18" s="12"/>
      <c r="P18" s="17"/>
    </row>
    <row r="19" spans="1:16" s="10" customFormat="1" x14ac:dyDescent="0.2">
      <c r="A19" s="17"/>
      <c r="B19" s="13">
        <f ca="1">'1'!B19</f>
        <v>0</v>
      </c>
      <c r="C19" s="8">
        <f ca="1">'1'!C19</f>
        <v>0</v>
      </c>
      <c r="D19" s="8">
        <f ca="1">'1'!D19</f>
        <v>0</v>
      </c>
      <c r="E19" s="8">
        <f ca="1">'1'!E19</f>
        <v>0</v>
      </c>
      <c r="F19" s="8">
        <f ca="1">'1'!F19</f>
        <v>0</v>
      </c>
      <c r="G19" s="8"/>
      <c r="H19" s="8">
        <v>0</v>
      </c>
      <c r="I19" s="9" t="e">
        <f t="shared" ca="1" si="3"/>
        <v>#DIV/0!</v>
      </c>
      <c r="J19" s="8">
        <f t="shared" ca="1" si="4"/>
        <v>0</v>
      </c>
      <c r="K19" s="9" t="e">
        <f t="shared" ca="1" si="1"/>
        <v>#DIV/0!</v>
      </c>
      <c r="L19" s="8"/>
      <c r="M19" s="9" t="e">
        <f t="shared" ca="1" si="2"/>
        <v>#DIV/0!</v>
      </c>
      <c r="N19" s="8"/>
      <c r="O19" s="12"/>
      <c r="P19" s="17"/>
    </row>
    <row r="20" spans="1:16" s="10" customFormat="1" x14ac:dyDescent="0.2">
      <c r="A20" s="17"/>
      <c r="B20" s="13">
        <f ca="1">'1'!B20</f>
        <v>0</v>
      </c>
      <c r="C20" s="8">
        <f ca="1">'1'!C20</f>
        <v>0</v>
      </c>
      <c r="D20" s="8">
        <f ca="1">'1'!D20</f>
        <v>0</v>
      </c>
      <c r="E20" s="8">
        <f ca="1">'1'!E20</f>
        <v>0</v>
      </c>
      <c r="F20" s="8">
        <f ca="1">'1'!F20</f>
        <v>0</v>
      </c>
      <c r="G20" s="8"/>
      <c r="H20" s="8">
        <v>0</v>
      </c>
      <c r="I20" s="9" t="e">
        <f t="shared" ca="1" si="3"/>
        <v>#DIV/0!</v>
      </c>
      <c r="J20" s="8">
        <f t="shared" ca="1" si="4"/>
        <v>0</v>
      </c>
      <c r="K20" s="9" t="e">
        <f t="shared" ca="1" si="1"/>
        <v>#DIV/0!</v>
      </c>
      <c r="L20" s="8"/>
      <c r="M20" s="9" t="e">
        <f t="shared" ca="1" si="2"/>
        <v>#DIV/0!</v>
      </c>
      <c r="N20" s="8"/>
      <c r="O20" s="12"/>
      <c r="P20" s="17"/>
    </row>
    <row r="21" spans="1:16" s="10" customFormat="1" x14ac:dyDescent="0.2">
      <c r="A21" s="17"/>
      <c r="B21" s="13">
        <f ca="1">'1'!B21</f>
        <v>0</v>
      </c>
      <c r="C21" s="8">
        <f ca="1">'1'!C21</f>
        <v>0</v>
      </c>
      <c r="D21" s="8">
        <f ca="1">'1'!D21</f>
        <v>0</v>
      </c>
      <c r="E21" s="8">
        <f ca="1">'1'!E21</f>
        <v>0</v>
      </c>
      <c r="F21" s="8">
        <f ca="1">'1'!F21</f>
        <v>0</v>
      </c>
      <c r="G21" s="8"/>
      <c r="H21" s="8">
        <v>0</v>
      </c>
      <c r="I21" s="9" t="e">
        <f t="shared" ca="1" si="3"/>
        <v>#DIV/0!</v>
      </c>
      <c r="J21" s="8">
        <f t="shared" ca="1" si="4"/>
        <v>0</v>
      </c>
      <c r="K21" s="9" t="e">
        <f t="shared" ca="1" si="1"/>
        <v>#DIV/0!</v>
      </c>
      <c r="L21" s="8"/>
      <c r="M21" s="9" t="e">
        <f t="shared" ca="1" si="2"/>
        <v>#DIV/0!</v>
      </c>
      <c r="N21" s="8"/>
      <c r="O21" s="12"/>
      <c r="P21" s="17"/>
    </row>
    <row r="22" spans="1:16" s="10" customFormat="1" x14ac:dyDescent="0.2">
      <c r="A22" s="17"/>
      <c r="B22" s="13">
        <f ca="1">'1'!B22</f>
        <v>0</v>
      </c>
      <c r="C22" s="8">
        <f ca="1">'1'!C22</f>
        <v>0</v>
      </c>
      <c r="D22" s="8">
        <f ca="1">'1'!D22</f>
        <v>0</v>
      </c>
      <c r="E22" s="8">
        <f ca="1">'1'!E22</f>
        <v>0</v>
      </c>
      <c r="F22" s="8">
        <f ca="1">'1'!F22</f>
        <v>0</v>
      </c>
      <c r="G22" s="8"/>
      <c r="H22" s="8">
        <v>0</v>
      </c>
      <c r="I22" s="9" t="e">
        <f t="shared" ca="1" si="3"/>
        <v>#DIV/0!</v>
      </c>
      <c r="J22" s="8">
        <f t="shared" ca="1" si="4"/>
        <v>0</v>
      </c>
      <c r="K22" s="9" t="e">
        <f t="shared" ca="1" si="1"/>
        <v>#DIV/0!</v>
      </c>
      <c r="L22" s="8"/>
      <c r="M22" s="9" t="e">
        <f t="shared" ca="1" si="2"/>
        <v>#DIV/0!</v>
      </c>
      <c r="N22" s="8"/>
      <c r="O22" s="12"/>
      <c r="P22" s="17"/>
    </row>
    <row r="23" spans="1:16" s="10" customFormat="1" x14ac:dyDescent="0.2">
      <c r="A23" s="17"/>
      <c r="B23" s="13">
        <f ca="1">'1'!B23</f>
        <v>0</v>
      </c>
      <c r="C23" s="8">
        <f ca="1">'1'!C23</f>
        <v>0</v>
      </c>
      <c r="D23" s="8">
        <f ca="1">'1'!D23</f>
        <v>0</v>
      </c>
      <c r="E23" s="8">
        <f ca="1">'1'!E23</f>
        <v>0</v>
      </c>
      <c r="F23" s="8">
        <f ca="1">'1'!F23</f>
        <v>0</v>
      </c>
      <c r="G23" s="8"/>
      <c r="H23" s="8">
        <v>0</v>
      </c>
      <c r="I23" s="9" t="e">
        <f t="shared" ca="1" si="3"/>
        <v>#DIV/0!</v>
      </c>
      <c r="J23" s="8">
        <f t="shared" ca="1" si="4"/>
        <v>0</v>
      </c>
      <c r="K23" s="9" t="e">
        <f t="shared" ca="1" si="1"/>
        <v>#DIV/0!</v>
      </c>
      <c r="L23" s="8"/>
      <c r="M23" s="9" t="e">
        <f t="shared" ca="1" si="2"/>
        <v>#DIV/0!</v>
      </c>
      <c r="N23" s="8"/>
      <c r="O23" s="12"/>
      <c r="P23" s="17"/>
    </row>
    <row r="24" spans="1:16" s="10" customFormat="1" x14ac:dyDescent="0.2">
      <c r="A24" s="17"/>
      <c r="B24" s="13">
        <f ca="1">'1'!B24</f>
        <v>0</v>
      </c>
      <c r="C24" s="8">
        <f ca="1">'1'!C24</f>
        <v>0</v>
      </c>
      <c r="D24" s="8">
        <f ca="1">'1'!D24</f>
        <v>0</v>
      </c>
      <c r="E24" s="8">
        <f ca="1">'1'!E24</f>
        <v>0</v>
      </c>
      <c r="F24" s="8">
        <f ca="1">'1'!F24</f>
        <v>0</v>
      </c>
      <c r="G24" s="8"/>
      <c r="H24" s="8">
        <v>0</v>
      </c>
      <c r="I24" s="9" t="e">
        <f t="shared" ca="1" si="3"/>
        <v>#DIV/0!</v>
      </c>
      <c r="J24" s="8">
        <f t="shared" ca="1" si="4"/>
        <v>0</v>
      </c>
      <c r="K24" s="9" t="e">
        <f t="shared" ca="1" si="1"/>
        <v>#DIV/0!</v>
      </c>
      <c r="L24" s="8"/>
      <c r="M24" s="9" t="e">
        <f t="shared" ca="1" si="2"/>
        <v>#DIV/0!</v>
      </c>
      <c r="N24" s="8"/>
      <c r="O24" s="12"/>
      <c r="P24" s="17"/>
    </row>
    <row r="25" spans="1:16" s="10" customFormat="1" x14ac:dyDescent="0.2">
      <c r="A25" s="17"/>
      <c r="B25" s="13">
        <f ca="1">'1'!B25</f>
        <v>0</v>
      </c>
      <c r="C25" s="8">
        <f ca="1">'1'!C25</f>
        <v>0</v>
      </c>
      <c r="D25" s="8">
        <f ca="1">'1'!D25</f>
        <v>0</v>
      </c>
      <c r="E25" s="8">
        <f ca="1">'1'!E25</f>
        <v>0</v>
      </c>
      <c r="F25" s="8">
        <f ca="1">'1'!F25</f>
        <v>0</v>
      </c>
      <c r="G25" s="8"/>
      <c r="H25" s="8">
        <v>0</v>
      </c>
      <c r="I25" s="9" t="e">
        <f t="shared" ca="1" si="3"/>
        <v>#DIV/0!</v>
      </c>
      <c r="J25" s="8">
        <f t="shared" ca="1" si="4"/>
        <v>0</v>
      </c>
      <c r="K25" s="9" t="e">
        <f t="shared" ca="1" si="1"/>
        <v>#DIV/0!</v>
      </c>
      <c r="L25" s="8"/>
      <c r="M25" s="9" t="e">
        <f t="shared" ca="1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 ca="1">'1'!B26</f>
        <v>0</v>
      </c>
      <c r="C26" s="8">
        <f ca="1">'1'!C26</f>
        <v>0</v>
      </c>
      <c r="D26" s="8">
        <f ca="1">'1'!D26</f>
        <v>0</v>
      </c>
      <c r="E26" s="8">
        <f ca="1">'1'!E26</f>
        <v>0</v>
      </c>
      <c r="F26" s="8">
        <f ca="1">'1'!F26</f>
        <v>0</v>
      </c>
      <c r="G26" s="8"/>
      <c r="H26" s="8">
        <v>0</v>
      </c>
      <c r="I26" s="9" t="e">
        <f t="shared" ca="1" si="3"/>
        <v>#DIV/0!</v>
      </c>
      <c r="J26" s="8">
        <f t="shared" ca="1" si="4"/>
        <v>0</v>
      </c>
      <c r="K26" s="9" t="e">
        <f t="shared" ca="1" si="1"/>
        <v>#DIV/0!</v>
      </c>
      <c r="L26" s="8"/>
      <c r="M26" s="9" t="e">
        <f t="shared" ca="1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 ca="1">SUM(F13:F26)</f>
        <v>57</v>
      </c>
      <c r="G27" s="20">
        <f>SUM(G13:G26)</f>
        <v>19</v>
      </c>
      <c r="H27" s="20">
        <f>SUM(H13:H26)</f>
        <v>0</v>
      </c>
      <c r="I27" s="21">
        <f ca="1">SUM(G27:H27)/F27</f>
        <v>0.33333333333333331</v>
      </c>
      <c r="J27" s="20">
        <f t="shared" ca="1" si="0"/>
        <v>38</v>
      </c>
      <c r="K27" s="21">
        <f t="shared" ca="1" si="1"/>
        <v>0.66666666666666663</v>
      </c>
      <c r="L27" s="20">
        <f>SUM(L13:L26)</f>
        <v>0</v>
      </c>
      <c r="M27" s="21">
        <f t="shared" ca="1" si="2"/>
        <v>0</v>
      </c>
      <c r="N27" s="20">
        <f>AVERAGE(N13:N26)</f>
        <v>25</v>
      </c>
      <c r="O27" s="22">
        <f>AVERAGE(O13:O26)</f>
        <v>0.33333333333333331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c96f4e2-f7db-4e02-b8f8-29de1b03c969"/>
    <ds:schemaRef ds:uri="d87f237c-3101-4265-aa9b-ec3b3a62240c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2025-10-23T19:23:34Z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