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<sst xmlns="http://schemas.openxmlformats.org/spreadsheetml/2006/main" count="99" uniqueCount="44">
  <si>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</si>
  <si>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</si>
  <si>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</si>
  <si>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</si>
  <si>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</si>
  <si>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</si>
  <si>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</si>
  <si>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</si>
  <si>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</si>
  <si>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</si>
  <si>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</si>
  <si>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</si>
  <si>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</si>
  <si>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</si>
  <si>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</si>
  <si>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</si>
  <si>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</si>
  <si>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</si>
  <si>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</si>
  <si>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</si>
  <si>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</si>
  <si>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</si>
  <si>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</si>
  <si>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</si>
  <si>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COLABORADOR DEL PROGRAMA PIFA</t>
  </si>
  <si>
    <t>ROGELIO OLIVEROS MENDOZA</t>
  </si>
  <si>
    <t>APOYAR E INDUCIR AL  APRENDIZAJE DE LAS MATEMÁTICAS A LOS ALUMNOS DEL SEXTO SEMESTRE DE LOS BACHILLERATOS DEL NIVEL MEDIO SUPERIOR DE LA ZONA, CUYA PRIMERA OPCIÓN SEA CURSAR UNA DE LAS CARRERAS QUE SE OFERTAN EN EL ITSSAT</t>
  </si>
  <si>
    <t>PROGRAMA PIFA EJECUTADO</t>
  </si>
  <si>
    <t>Reclutar a los alumnos monitores, asesores para impartir cursos en los bachilleratos</t>
  </si>
  <si>
    <t>Realizar un directorio de los alumnos monitores</t>
  </si>
  <si>
    <t>Realizar reuniones de trabajo para programar el PIFA, y recomendar asesores</t>
  </si>
  <si>
    <t>1 sept.-15sept.2025</t>
  </si>
  <si>
    <t>17 sept- 31 oct. 2025</t>
  </si>
  <si>
    <t>3 - 10 nov. 2025</t>
  </si>
  <si>
    <t>11 nov.- 12 dic. 2025</t>
  </si>
  <si>
    <t>Junta con coordinador</t>
  </si>
  <si>
    <t>Lista d nombres</t>
  </si>
  <si>
    <t>Directorio</t>
  </si>
  <si>
    <t>Asesorar alumnos monitores</t>
  </si>
  <si>
    <t>Registro</t>
  </si>
  <si>
    <t>GERMAN VENTURA TENORIO</t>
  </si>
  <si>
    <t>Jefe de Departamento Ciencias Básicas</t>
  </si>
  <si>
    <t>OCTAVIO OBIL MARTINEZ</t>
  </si>
  <si>
    <t>Jefe de Departamento  Ciencias Básicas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</si>
</sst>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31" zoomScale="160" zoomScaleNormal="160" zoomScaleSheetLayoutView="160" workbookViewId="0">
      <selection activeCell="G35" sqref="G35:H3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/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24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26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27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30</v>
      </c>
      <c r="C20" s="36"/>
      <c r="D20" s="36"/>
      <c r="E20" s="36"/>
      <c r="F20" s="36"/>
      <c r="G20" s="37"/>
      <c r="H20" s="11" t="s">
        <v>31</v>
      </c>
      <c r="I20" s="18"/>
    </row>
    <row r="21" spans="1:9" s="6" customFormat="1" x14ac:dyDescent="0.2">
      <c r="A21" s="18"/>
      <c r="B21" s="35" t="s">
        <v>28</v>
      </c>
      <c r="C21" s="36"/>
      <c r="D21" s="36"/>
      <c r="E21" s="36"/>
      <c r="F21" s="36"/>
      <c r="G21" s="37"/>
      <c r="H21" s="11" t="s">
        <v>32</v>
      </c>
      <c r="I21" s="18"/>
    </row>
    <row r="22" spans="1:9" s="6" customFormat="1" x14ac:dyDescent="0.2">
      <c r="A22" s="18"/>
      <c r="B22" s="35" t="s">
        <v>29</v>
      </c>
      <c r="C22" s="36"/>
      <c r="D22" s="36"/>
      <c r="E22" s="36"/>
      <c r="F22" s="36"/>
      <c r="G22" s="37"/>
      <c r="H22" s="11" t="s">
        <v>33</v>
      </c>
      <c r="I22" s="18"/>
    </row>
    <row r="23" spans="1:9" s="6" customFormat="1" x14ac:dyDescent="0.2">
      <c r="A23" s="18"/>
      <c r="B23" s="35" t="s">
        <v>38</v>
      </c>
      <c r="C23" s="36"/>
      <c r="D23" s="36"/>
      <c r="E23" s="36"/>
      <c r="F23" s="36"/>
      <c r="G23" s="37"/>
      <c r="H23" s="11" t="s">
        <v>34</v>
      </c>
      <c r="I23" s="18"/>
    </row>
    <row r="24" spans="1:9" s="6" customFormat="1" x14ac:dyDescent="0.2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ROGELIO OLIVEROS MENDOZA</v>
      </c>
      <c r="D35" s="29" t="s">
        <v>40</v>
      </c>
      <c r="E35" s="29"/>
      <c r="F35"/>
      <c r="G35" s="29" t="s">
        <v>42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43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60" zoomScaleNormal="205" zoomScaleSheetLayoutView="160" workbookViewId="0">
      <selection activeCell="B26" sqref="B26:C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sept.-15sept.2025</v>
      </c>
      <c r="E20" s="47"/>
      <c r="F20" s="47"/>
      <c r="G20" s="46" t="s">
        <v>35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sept- 31 oct. 2025</v>
      </c>
      <c r="E21" s="47"/>
      <c r="F21" s="47"/>
      <c r="G21" s="46" t="s">
        <v>36</v>
      </c>
      <c r="H21" s="46"/>
      <c r="I21" s="10">
        <v>0.4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3 - 10 nov. 2025</v>
      </c>
      <c r="E22" s="47"/>
      <c r="F22" s="47"/>
      <c r="G22" s="46" t="s">
        <v>37</v>
      </c>
      <c r="H22" s="46"/>
      <c r="I22" s="10"/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11 nov.- 12 dic. 2025</v>
      </c>
      <c r="E23" s="47"/>
      <c r="F23" s="47"/>
      <c r="G23" s="46" t="s">
        <v>39</v>
      </c>
      <c r="H23" s="46"/>
      <c r="I23" s="10"/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3" zoomScale="175" zoomScaleNormal="175" zoomScaleSheetLayoutView="205" workbookViewId="0">
      <selection activeCell="B34" sqref="B3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sept.-15sept.2025</v>
      </c>
      <c r="E20" s="47"/>
      <c r="F20" s="47"/>
      <c r="G20" s="46" t="s">
        <v>35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sept- 31 oct. 2025</v>
      </c>
      <c r="E21" s="47"/>
      <c r="F21" s="47"/>
      <c r="G21" s="46" t="s">
        <v>36</v>
      </c>
      <c r="H21" s="46"/>
      <c r="I21" s="10">
        <v>1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3 - 10 nov. 2025</v>
      </c>
      <c r="E22" s="47"/>
      <c r="F22" s="47"/>
      <c r="G22" s="46" t="s">
        <v>37</v>
      </c>
      <c r="H22" s="46"/>
      <c r="I22" s="10">
        <v>1</v>
      </c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11 nov.- 12 dic. 2025</v>
      </c>
      <c r="E23" s="47"/>
      <c r="F23" s="47"/>
      <c r="G23" s="46" t="s">
        <v>39</v>
      </c>
      <c r="H23" s="46"/>
      <c r="I23" s="10">
        <v>0.3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">
        <v>40</v>
      </c>
      <c r="E34" s="29"/>
      <c r="F34" s="29"/>
      <c r="H34" s="29" t="s">
        <v>42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41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16" zoomScale="145" zoomScaleNormal="145" zoomScaleSheetLayoutView="10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>
        <f>Programa!E5</f>
        <v>0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ROGELIO OLIVEROS MENDOZA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COLABORADOR DEL PROGRAMA PIFA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AL  APRENDIZAJE DE LAS MATEMÁTICAS A LOS ALUMNOS DEL SEXTO SEMESTRE DE LOS BACHILLERATOS DEL NIVEL MEDIO SUPERIOR DE LA ZONA, CUYA PRIMERA OPCIÓN SEA CURSAR UNA DE LAS CARRERAS QUE SE OFERTAN EN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PROGRAMA PIFA EJECUTADO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Realizar reuniones de trabajo para programar el PIFA, y recomendar asesores</v>
      </c>
      <c r="C20" s="46"/>
      <c r="D20" s="47" t="str">
        <f>Programa!H20</f>
        <v>1 sept.-15sept.2025</v>
      </c>
      <c r="E20" s="47"/>
      <c r="F20" s="47"/>
      <c r="G20" s="46" t="s">
        <v>35</v>
      </c>
      <c r="H20" s="46"/>
      <c r="I20" s="10">
        <v>1</v>
      </c>
      <c r="J20" s="18"/>
    </row>
    <row r="21" spans="1:10" s="6" customFormat="1" x14ac:dyDescent="0.2">
      <c r="A21" s="18"/>
      <c r="B21" s="46" t="str">
        <f>Programa!B21</f>
        <v>Reclutar a los alumnos monitores, asesores para impartir cursos en los bachilleratos</v>
      </c>
      <c r="C21" s="46"/>
      <c r="D21" s="47" t="str">
        <f>Programa!H21</f>
        <v>17 sept- 31 oct. 2025</v>
      </c>
      <c r="E21" s="47"/>
      <c r="F21" s="47"/>
      <c r="G21" s="46" t="s">
        <v>36</v>
      </c>
      <c r="H21" s="46"/>
      <c r="I21" s="10">
        <v>1</v>
      </c>
      <c r="J21" s="18"/>
    </row>
    <row r="22" spans="1:10" s="6" customFormat="1" x14ac:dyDescent="0.2">
      <c r="A22" s="18"/>
      <c r="B22" s="46" t="str">
        <f>Programa!B22</f>
        <v>Realizar un directorio de los alumnos monitores</v>
      </c>
      <c r="C22" s="46"/>
      <c r="D22" s="47" t="str">
        <f>Programa!H22</f>
        <v>3 - 10 nov. 2025</v>
      </c>
      <c r="E22" s="47"/>
      <c r="F22" s="47"/>
      <c r="G22" s="46" t="s">
        <v>37</v>
      </c>
      <c r="H22" s="46"/>
      <c r="I22" s="10">
        <v>1</v>
      </c>
      <c r="J22" s="18"/>
    </row>
    <row r="23" spans="1:10" s="6" customFormat="1" x14ac:dyDescent="0.2">
      <c r="A23" s="18"/>
      <c r="B23" s="46" t="str">
        <f>Programa!B23</f>
        <v>Asesorar alumnos monitores</v>
      </c>
      <c r="C23" s="46"/>
      <c r="D23" s="47" t="str">
        <f>Programa!H23</f>
        <v>11 nov.- 12 dic. 2025</v>
      </c>
      <c r="E23" s="47"/>
      <c r="F23" s="47"/>
      <c r="G23" s="46" t="s">
        <v>39</v>
      </c>
      <c r="H23" s="46"/>
      <c r="I23" s="10">
        <v>1</v>
      </c>
      <c r="J23" s="18"/>
    </row>
    <row r="24" spans="1:10" s="6" customFormat="1" x14ac:dyDescent="0.2">
      <c r="A24" s="18"/>
      <c r="B24" s="46">
        <f>Programa!B24</f>
        <v>0</v>
      </c>
      <c r="C24" s="46"/>
      <c r="D24" s="47">
        <f>Programa!H24</f>
        <v>0</v>
      </c>
      <c r="E24" s="47"/>
      <c r="F24" s="47"/>
      <c r="G24" s="46"/>
      <c r="H24" s="46"/>
      <c r="I24" s="10"/>
      <c r="J24" s="18"/>
    </row>
    <row r="25" spans="1:10" s="6" customFormat="1" x14ac:dyDescent="0.2">
      <c r="A25" s="18"/>
      <c r="B25" s="46">
        <f>Programa!B25</f>
        <v>0</v>
      </c>
      <c r="C25" s="46"/>
      <c r="D25" s="47">
        <f>Programa!H25</f>
        <v>0</v>
      </c>
      <c r="E25" s="47"/>
      <c r="F25" s="47"/>
      <c r="G25" s="46"/>
      <c r="H25" s="46"/>
      <c r="I25" s="10"/>
      <c r="J25" s="18"/>
    </row>
    <row r="26" spans="1:10" s="6" customFormat="1" x14ac:dyDescent="0.2">
      <c r="A26" s="18"/>
      <c r="B26" s="46">
        <f>Programa!B26</f>
        <v>0</v>
      </c>
      <c r="C26" s="46"/>
      <c r="D26" s="47">
        <f>Programa!H26</f>
        <v>0</v>
      </c>
      <c r="E26" s="47"/>
      <c r="F26" s="47"/>
      <c r="G26" s="46"/>
      <c r="H26" s="46"/>
      <c r="I26" s="10"/>
      <c r="J26" s="18"/>
    </row>
    <row r="27" spans="1:10" s="6" customFormat="1" x14ac:dyDescent="0.2">
      <c r="A27" s="18"/>
      <c r="B27" s="46">
        <f>Programa!B27</f>
        <v>0</v>
      </c>
      <c r="C27" s="46"/>
      <c r="D27" s="47">
        <f>Programa!H27</f>
        <v>0</v>
      </c>
      <c r="E27" s="47"/>
      <c r="F27" s="47"/>
      <c r="G27" s="46"/>
      <c r="H27" s="46"/>
      <c r="I27" s="10"/>
      <c r="J27" s="18"/>
    </row>
    <row r="28" spans="1:10" s="6" customFormat="1" x14ac:dyDescent="0.2">
      <c r="A28" s="18"/>
      <c r="B28" s="46">
        <f>Programa!B28</f>
        <v>0</v>
      </c>
      <c r="C28" s="46"/>
      <c r="D28" s="47">
        <f>Programa!H28</f>
        <v>0</v>
      </c>
      <c r="E28" s="47"/>
      <c r="F28" s="47"/>
      <c r="G28" s="46"/>
      <c r="H28" s="46"/>
      <c r="I28" s="10"/>
      <c r="J28" s="18"/>
    </row>
    <row r="29" spans="1:10" s="6" customFormat="1" x14ac:dyDescent="0.2">
      <c r="A29" s="18"/>
      <c r="B29" s="46">
        <f>Programa!B29</f>
        <v>0</v>
      </c>
      <c r="C29" s="46"/>
      <c r="D29" s="47">
        <f>Programa!H29</f>
        <v>0</v>
      </c>
      <c r="E29" s="47"/>
      <c r="F29" s="47"/>
      <c r="G29" s="46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GERMAN VENTURA TENORIO</v>
      </c>
      <c r="E34" s="29"/>
      <c r="F34" s="29"/>
      <c r="H34" s="29" t="str">
        <f>Programa!G35</f>
        <v>OCTAVIO OBIL MARTINEZ</v>
      </c>
      <c r="I34" s="29"/>
      <c r="J34" s="17"/>
    </row>
    <row r="35" spans="1:10" ht="28.5" customHeight="1" x14ac:dyDescent="0.2">
      <c r="A35" s="17"/>
      <c r="B35" s="9" t="str">
        <f>C7</f>
        <v>ROGELIO OLIVEROS MENDOZA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87f237c-3101-4265-aa9b-ec3b3a62240c"/>
    <ds:schemaRef ds:uri="http://schemas.microsoft.com/office/infopath/2007/PartnerControls"/>
    <ds:schemaRef ds:uri="4c96f4e2-f7db-4e02-b8f8-29de1b03c96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2025-10-09T23:30:32Z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