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<sst xmlns="http://schemas.openxmlformats.org/spreadsheetml/2006/main" count="99" uniqueCount="45">
  <si>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</si>
  <si>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</si>
  <si>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</si>
  <si>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</si>
  <si>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</si>
  <si>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</si>
  <si>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</si>
  <si>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</si>
  <si>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</si>
  <si>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</si>
  <si>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</si>
  <si>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</si>
  <si>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</si>
  <si>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</si>
  <si>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</si>
  <si>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</si>
  <si>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</si>
  <si>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</si>
  <si>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</si>
  <si>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</si>
  <si>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</si>
  <si>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</si>
  <si>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</si>
  <si>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</si>
  <si>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COLABORADOR DEL PROGRAMA PIFA</t>
  </si>
  <si>
    <t>ROGELIO OLIVEROS MENDOZA</t>
  </si>
  <si>
    <t>APOYAR E INDUCIR AL  APRENDIZAJE DE LAS MATEMÁTICAS A LOS ALUMNOS DEL SEXTO SEMESTRE DE LOS BACHILLERATOS DEL NIVEL MEDIO SUPERIOR DE LA ZONA, CUYA PRIMERA OPCIÓN SEA CURSAR UNA DE LAS CARRERAS QUE SE OFERTAN EN EL ITSSAT</t>
  </si>
  <si>
    <t>PROGRAMA PIFA EJECUTADO</t>
  </si>
  <si>
    <t>Reclutar a los alumnos monitores, asesores para impartir cursos en los bachilleratos</t>
  </si>
  <si>
    <t>Realizar un directorio de los alumnos monitores</t>
  </si>
  <si>
    <t>Realizar reuniones de trabajo para programar el PIFA, y recomendar asesores</t>
  </si>
  <si>
    <t>Junta con coordinador</t>
  </si>
  <si>
    <t>Lista d nombres</t>
  </si>
  <si>
    <t>Directorio</t>
  </si>
  <si>
    <t>Asesorar alumnos monitores</t>
  </si>
  <si>
    <t>Registro</t>
  </si>
  <si>
    <t>GERMAN VENTURA TENORIO</t>
  </si>
  <si>
    <t>Jefe de Departamento Ciencias Básicas</t>
  </si>
  <si>
    <t>OCTAVIO OBIL MARTINEZ</t>
  </si>
  <si>
    <t>Jefe de Departamento  Ciencias Básicas</t>
  </si>
  <si>
    <t>1 sept.-8 oct.2025</t>
  </si>
  <si>
    <t>17 sept- 8 oct. 2025</t>
  </si>
  <si>
    <t>9 oct - 5 nov. 2025</t>
  </si>
  <si>
    <t>06 nov.- 12 dic. 2025</t>
  </si>
  <si>
    <t>Lista de nombres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</si>
</sst>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3" zoomScale="160" zoomScaleNormal="160" zoomScaleSheetLayoutView="16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/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25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23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24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26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32" t="s">
        <v>27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.5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">
      <c r="A20" s="18"/>
      <c r="B20" s="27" t="s">
        <v>30</v>
      </c>
      <c r="C20" s="28"/>
      <c r="D20" s="28"/>
      <c r="E20" s="28"/>
      <c r="F20" s="28"/>
      <c r="G20" s="29"/>
      <c r="H20" s="11" t="s">
        <v>40</v>
      </c>
      <c r="I20" s="18"/>
    </row>
    <row r="21" spans="1:9" s="6" customFormat="1" x14ac:dyDescent="0.2">
      <c r="A21" s="18"/>
      <c r="B21" s="27" t="s">
        <v>28</v>
      </c>
      <c r="C21" s="28"/>
      <c r="D21" s="28"/>
      <c r="E21" s="28"/>
      <c r="F21" s="28"/>
      <c r="G21" s="29"/>
      <c r="H21" s="11" t="s">
        <v>41</v>
      </c>
      <c r="I21" s="18"/>
    </row>
    <row r="22" spans="1:9" s="6" customFormat="1" x14ac:dyDescent="0.2">
      <c r="A22" s="18"/>
      <c r="B22" s="27" t="s">
        <v>29</v>
      </c>
      <c r="C22" s="28"/>
      <c r="D22" s="28"/>
      <c r="E22" s="28"/>
      <c r="F22" s="28"/>
      <c r="G22" s="29"/>
      <c r="H22" s="11" t="s">
        <v>42</v>
      </c>
      <c r="I22" s="18"/>
    </row>
    <row r="23" spans="1:9" s="6" customFormat="1" x14ac:dyDescent="0.2">
      <c r="A23" s="18"/>
      <c r="B23" s="27" t="s">
        <v>34</v>
      </c>
      <c r="C23" s="28"/>
      <c r="D23" s="28"/>
      <c r="E23" s="28"/>
      <c r="F23" s="28"/>
      <c r="G23" s="29"/>
      <c r="H23" s="11" t="s">
        <v>43</v>
      </c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30" t="s">
        <v>36</v>
      </c>
      <c r="E35" s="30"/>
      <c r="F35"/>
      <c r="G35" s="30" t="s">
        <v>38</v>
      </c>
      <c r="H35" s="30"/>
      <c r="I35" s="17"/>
    </row>
    <row r="36" spans="1:9" ht="28.5" customHeight="1" x14ac:dyDescent="0.2">
      <c r="A36" s="17"/>
      <c r="B36" s="9" t="s">
        <v>11</v>
      </c>
      <c r="D36" s="40" t="s">
        <v>39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60" zoomScaleNormal="205" zoomScaleSheetLayoutView="16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49">
        <f>Programa!E5</f>
        <v>0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ROGELIO OLIVEROS MENDOZA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COLABORADOR DEL PROGRAMA PIFA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APOYAR E INDUCIR AL  APRENDIZAJE DE LAS MATEMÁTICAS A LOS ALUMNOS DEL SEXTO SEMESTRE DE LOS BACHILLERATOS DEL NIVEL MEDIO SUPERIOR DE LA ZONA, CUYA PRIMERA OPCIÓN SEA CURSAR UNA DE LAS CARRERAS QUE SE OFERTAN EN EL ITSSAT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PROGRAMA PIFA EJECUTADO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5" t="str">
        <f>Programa!B20</f>
        <v>Realizar reuniones de trabajo para programar el PIFA, y recomendar asesores</v>
      </c>
      <c r="C20" s="45"/>
      <c r="D20" s="46" t="str">
        <f>Programa!H20</f>
        <v>1 sept.-8 oct.2025</v>
      </c>
      <c r="E20" s="46"/>
      <c r="F20" s="46"/>
      <c r="G20" s="45" t="s">
        <v>31</v>
      </c>
      <c r="H20" s="45"/>
      <c r="I20" s="10">
        <v>1</v>
      </c>
      <c r="J20" s="18"/>
    </row>
    <row r="21" spans="1:10" s="6" customFormat="1" x14ac:dyDescent="0.2">
      <c r="A21" s="18"/>
      <c r="B21" s="45" t="str">
        <f>Programa!B21</f>
        <v>Reclutar a los alumnos monitores, asesores para impartir cursos en los bachilleratos</v>
      </c>
      <c r="C21" s="45"/>
      <c r="D21" s="46" t="str">
        <f>Programa!H21</f>
        <v>17 sept- 8 oct. 2025</v>
      </c>
      <c r="E21" s="46"/>
      <c r="F21" s="46"/>
      <c r="G21" s="45" t="s">
        <v>44</v>
      </c>
      <c r="H21" s="45"/>
      <c r="I21" s="10">
        <v>0.4</v>
      </c>
      <c r="J21" s="18"/>
    </row>
    <row r="22" spans="1:10" s="6" customFormat="1" x14ac:dyDescent="0.2">
      <c r="A22" s="18"/>
      <c r="B22" s="45" t="str">
        <f>Programa!B22</f>
        <v>Realizar un directorio de los alumnos monitores</v>
      </c>
      <c r="C22" s="45"/>
      <c r="D22" s="46" t="str">
        <f>Programa!H22</f>
        <v>9 oct - 5 nov. 2025</v>
      </c>
      <c r="E22" s="46"/>
      <c r="F22" s="46"/>
      <c r="G22" s="45" t="s">
        <v>33</v>
      </c>
      <c r="H22" s="45"/>
      <c r="I22" s="10">
        <v>0</v>
      </c>
      <c r="J22" s="18"/>
    </row>
    <row r="23" spans="1:10" s="6" customFormat="1" x14ac:dyDescent="0.2">
      <c r="A23" s="18"/>
      <c r="B23" s="45" t="str">
        <f>Programa!B23</f>
        <v>Asesorar alumnos monitores</v>
      </c>
      <c r="C23" s="45"/>
      <c r="D23" s="46" t="str">
        <f>Programa!H23</f>
        <v>06 nov.- 12 dic. 2025</v>
      </c>
      <c r="E23" s="46"/>
      <c r="F23" s="46"/>
      <c r="G23" s="45" t="s">
        <v>35</v>
      </c>
      <c r="H23" s="45"/>
      <c r="I23" s="10">
        <v>0</v>
      </c>
      <c r="J23" s="18"/>
    </row>
    <row r="24" spans="1:10" s="6" customFormat="1" x14ac:dyDescent="0.2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GERMAN VENTURA TENORIO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tr">
        <f>C7</f>
        <v>ROGELIO OLIVEROS MENDOZA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75" zoomScaleNormal="175" zoomScaleSheetLayoutView="205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49">
        <f>Programa!E5</f>
        <v>0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ROGELIO OLIVEROS MENDOZA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COLABORADOR DEL PROGRAMA PIFA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APOYAR E INDUCIR AL  APRENDIZAJE DE LAS MATEMÁTICAS A LOS ALUMNOS DEL SEXTO SEMESTRE DE LOS BACHILLERATOS DEL NIVEL MEDIO SUPERIOR DE LA ZONA, CUYA PRIMERA OPCIÓN SEA CURSAR UNA DE LAS CARRERAS QUE SE OFERTAN EN EL ITSSAT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PROGRAMA PIFA EJECUTADO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5" t="str">
        <f>Programa!B20</f>
        <v>Realizar reuniones de trabajo para programar el PIFA, y recomendar asesores</v>
      </c>
      <c r="C20" s="45"/>
      <c r="D20" s="46" t="str">
        <f>Programa!H20</f>
        <v>1 sept.-8 oct.2025</v>
      </c>
      <c r="E20" s="46"/>
      <c r="F20" s="46"/>
      <c r="G20" s="45" t="s">
        <v>31</v>
      </c>
      <c r="H20" s="45"/>
      <c r="I20" s="10">
        <v>1</v>
      </c>
      <c r="J20" s="18"/>
    </row>
    <row r="21" spans="1:10" s="6" customFormat="1" x14ac:dyDescent="0.2">
      <c r="A21" s="18"/>
      <c r="B21" s="45" t="str">
        <f>Programa!B21</f>
        <v>Reclutar a los alumnos monitores, asesores para impartir cursos en los bachilleratos</v>
      </c>
      <c r="C21" s="45"/>
      <c r="D21" s="46" t="str">
        <f>Programa!H21</f>
        <v>17 sept- 8 oct. 2025</v>
      </c>
      <c r="E21" s="46"/>
      <c r="F21" s="46"/>
      <c r="G21" s="45" t="s">
        <v>32</v>
      </c>
      <c r="H21" s="45"/>
      <c r="I21" s="10">
        <v>1</v>
      </c>
      <c r="J21" s="18"/>
    </row>
    <row r="22" spans="1:10" s="6" customFormat="1" x14ac:dyDescent="0.2">
      <c r="A22" s="18"/>
      <c r="B22" s="45" t="str">
        <f>Programa!B22</f>
        <v>Realizar un directorio de los alumnos monitores</v>
      </c>
      <c r="C22" s="45"/>
      <c r="D22" s="46" t="str">
        <f>Programa!H22</f>
        <v>9 oct - 5 nov. 2025</v>
      </c>
      <c r="E22" s="46"/>
      <c r="F22" s="46"/>
      <c r="G22" s="45" t="s">
        <v>33</v>
      </c>
      <c r="H22" s="45"/>
      <c r="I22" s="10">
        <v>1</v>
      </c>
      <c r="J22" s="18"/>
    </row>
    <row r="23" spans="1:10" s="6" customFormat="1" x14ac:dyDescent="0.2">
      <c r="A23" s="18"/>
      <c r="B23" s="45" t="str">
        <f>Programa!B23</f>
        <v>Asesorar alumnos monitores</v>
      </c>
      <c r="C23" s="45"/>
      <c r="D23" s="46" t="str">
        <f>Programa!H23</f>
        <v>06 nov.- 12 dic. 2025</v>
      </c>
      <c r="E23" s="46"/>
      <c r="F23" s="46"/>
      <c r="G23" s="45" t="s">
        <v>35</v>
      </c>
      <c r="H23" s="45"/>
      <c r="I23" s="10">
        <v>0.3</v>
      </c>
      <c r="J23" s="18"/>
    </row>
    <row r="24" spans="1:10" s="6" customFormat="1" x14ac:dyDescent="0.2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36</v>
      </c>
      <c r="E34" s="30"/>
      <c r="F34" s="30"/>
      <c r="H34" s="30" t="s">
        <v>38</v>
      </c>
      <c r="I34" s="30"/>
      <c r="J34" s="17"/>
    </row>
    <row r="35" spans="1:10" ht="28.5" customHeight="1" x14ac:dyDescent="0.2">
      <c r="A35" s="17"/>
      <c r="B35" s="9" t="str">
        <f>C7</f>
        <v>ROGELIO OLIVEROS MENDOZA</v>
      </c>
      <c r="D35" s="47" t="s">
        <v>37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4" zoomScale="145" zoomScaleNormal="145" zoomScaleSheetLayoutView="100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49">
        <f>Programa!E5</f>
        <v>0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ROGELIO OLIVEROS MENDOZA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COLABORADOR DEL PROGRAMA PIFA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APOYAR E INDUCIR AL  APRENDIZAJE DE LAS MATEMÁTICAS A LOS ALUMNOS DEL SEXTO SEMESTRE DE LOS BACHILLERATOS DEL NIVEL MEDIO SUPERIOR DE LA ZONA, CUYA PRIMERA OPCIÓN SEA CURSAR UNA DE LAS CARRERAS QUE SE OFERTAN EN EL ITSSAT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PROGRAMA PIFA EJECUTADO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5" t="str">
        <f>Programa!B20</f>
        <v>Realizar reuniones de trabajo para programar el PIFA, y recomendar asesores</v>
      </c>
      <c r="C20" s="45"/>
      <c r="D20" s="46" t="str">
        <f>Programa!H20</f>
        <v>1 sept.-8 oct.2025</v>
      </c>
      <c r="E20" s="46"/>
      <c r="F20" s="46"/>
      <c r="G20" s="45" t="s">
        <v>31</v>
      </c>
      <c r="H20" s="45"/>
      <c r="I20" s="10">
        <v>1</v>
      </c>
      <c r="J20" s="18"/>
    </row>
    <row r="21" spans="1:10" s="6" customFormat="1" x14ac:dyDescent="0.2">
      <c r="A21" s="18"/>
      <c r="B21" s="45" t="str">
        <f>Programa!B21</f>
        <v>Reclutar a los alumnos monitores, asesores para impartir cursos en los bachilleratos</v>
      </c>
      <c r="C21" s="45"/>
      <c r="D21" s="46" t="str">
        <f>Programa!H21</f>
        <v>17 sept- 8 oct. 2025</v>
      </c>
      <c r="E21" s="46"/>
      <c r="F21" s="46"/>
      <c r="G21" s="45" t="s">
        <v>32</v>
      </c>
      <c r="H21" s="45"/>
      <c r="I21" s="10">
        <v>1</v>
      </c>
      <c r="J21" s="18"/>
    </row>
    <row r="22" spans="1:10" s="6" customFormat="1" x14ac:dyDescent="0.2">
      <c r="A22" s="18"/>
      <c r="B22" s="45" t="str">
        <f>Programa!B22</f>
        <v>Realizar un directorio de los alumnos monitores</v>
      </c>
      <c r="C22" s="45"/>
      <c r="D22" s="46" t="str">
        <f>Programa!H22</f>
        <v>9 oct - 5 nov. 2025</v>
      </c>
      <c r="E22" s="46"/>
      <c r="F22" s="46"/>
      <c r="G22" s="45" t="s">
        <v>33</v>
      </c>
      <c r="H22" s="45"/>
      <c r="I22" s="10">
        <v>1</v>
      </c>
      <c r="J22" s="18"/>
    </row>
    <row r="23" spans="1:10" s="6" customFormat="1" x14ac:dyDescent="0.2">
      <c r="A23" s="18"/>
      <c r="B23" s="45" t="str">
        <f>Programa!B23</f>
        <v>Asesorar alumnos monitores</v>
      </c>
      <c r="C23" s="45"/>
      <c r="D23" s="46" t="str">
        <f>Programa!H23</f>
        <v>06 nov.- 12 dic. 2025</v>
      </c>
      <c r="E23" s="46"/>
      <c r="F23" s="46"/>
      <c r="G23" s="45" t="s">
        <v>35</v>
      </c>
      <c r="H23" s="45"/>
      <c r="I23" s="10">
        <v>1</v>
      </c>
      <c r="J23" s="18"/>
    </row>
    <row r="24" spans="1:10" s="6" customFormat="1" x14ac:dyDescent="0.2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GERMAN VENTURA TENORIO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tr">
        <f>C7</f>
        <v>ROGELIO OLIVEROS MENDOZA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87f237c-3101-4265-aa9b-ec3b3a62240c"/>
    <ds:schemaRef ds:uri="http://schemas.microsoft.com/office/infopath/2007/PartnerControls"/>
    <ds:schemaRef ds:uri="4c96f4e2-f7db-4e02-b8f8-29de1b03c9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2025-10-22T00:20:11Z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