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"/>
    </mc:Choice>
  </mc:AlternateContent>
  <xr:revisionPtr revIDLastSave="0" documentId="13_ncr:1_{DD972AE5-D3EC-4B6E-BAB7-5BA778CFBEA7}" xr6:coauthVersionLast="45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31" r:id="rId1"/>
    <sheet name="2" sheetId="27" r:id="rId2"/>
    <sheet name="3" sheetId="30" r:id="rId3"/>
    <sheet name="Final" sheetId="32" r:id="rId4"/>
  </sheets>
  <definedNames>
    <definedName name="_xlnm.Print_Area" localSheetId="0">'1'!$B$3:$O$30</definedName>
    <definedName name="_xlnm.Print_Area" localSheetId="1">'2'!$A$1:$P$30</definedName>
    <definedName name="_xlnm.Print_Area" localSheetId="2">'3'!$A$1:$P$30</definedName>
    <definedName name="_xlnm.Print_Area" localSheetId="3">Final!$A$1:$P$30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30" l="1"/>
  <c r="J15" i="30"/>
  <c r="J14" i="30"/>
  <c r="J13" i="30"/>
  <c r="J16" i="27" l="1"/>
  <c r="J15" i="27"/>
  <c r="J14" i="27"/>
  <c r="J13" i="27"/>
  <c r="O27" i="32"/>
  <c r="N27" i="32"/>
  <c r="L27" i="32"/>
  <c r="H27" i="32"/>
  <c r="G27" i="32"/>
  <c r="F27" i="32"/>
  <c r="O27" i="31"/>
  <c r="N27" i="31"/>
  <c r="L27" i="31"/>
  <c r="H27" i="31"/>
  <c r="G27" i="31"/>
  <c r="O27" i="30"/>
  <c r="N27" i="30"/>
  <c r="L27" i="30"/>
  <c r="H27" i="30"/>
  <c r="G27" i="30"/>
  <c r="O27" i="27"/>
  <c r="N27" i="27"/>
  <c r="L27" i="27"/>
  <c r="H27" i="27"/>
  <c r="G27" i="27"/>
  <c r="M27" i="32" l="1"/>
  <c r="J27" i="32"/>
  <c r="K27" i="32" s="1"/>
  <c r="I27" i="32"/>
  <c r="J15" i="31"/>
  <c r="J14" i="31"/>
  <c r="F27" i="30"/>
  <c r="J27" i="30" s="1"/>
  <c r="K27" i="30" s="1"/>
  <c r="J16" i="31"/>
  <c r="J13" i="31"/>
  <c r="F27" i="3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F3EC24FE-1B20-4631-A5EA-7F7F2C94A7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<sst xmlns="http://schemas.openxmlformats.org/spreadsheetml/2006/main" count="186" uniqueCount="44">
  <si>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</si>
  <si>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</si>
  <si>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</si>
  <si>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</si>
  <si>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</si>
  <si>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</si>
  <si>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</si>
  <si>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</si>
  <si>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</si>
  <si>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</si>
  <si>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</si>
  <si>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</si>
  <si>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</si>
  <si>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</si>
  <si>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</si>
  <si>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</si>
  <si>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</si>
  <si>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</si>
  <si>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</si>
  <si>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</si>
  <si>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</si>
  <si>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</si>
  <si>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</si>
  <si>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</si>
  <si>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</si>
  <si>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</si>
  <si>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</si>
  <si>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</si>
  <si>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</si>
  <si>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1o. </t>
  </si>
  <si>
    <t>EN GESTION EMPRESARIAL</t>
  </si>
  <si>
    <t>AGOSTO - DICIEMBRE 2025</t>
  </si>
  <si>
    <t>M.E. ANA DEL CARMEN TORRES VIRGEN</t>
  </si>
  <si>
    <t>DESARROLLO HUMANO</t>
  </si>
  <si>
    <t>FUNDAMENTOS DE GESTION EMPRESARIAL</t>
  </si>
  <si>
    <t>MARCO LEGAL DE LAS ORGANIZACIONES</t>
  </si>
  <si>
    <t>GESTION DEL CAPITAL HUMANO</t>
  </si>
  <si>
    <t>107A</t>
  </si>
  <si>
    <t>107B</t>
  </si>
  <si>
    <t>307B</t>
  </si>
  <si>
    <t>507B</t>
  </si>
  <si>
    <t>IGEM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</si>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</sst>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331EBE6-C1E6-448B-BD3F-8B07C596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5DF9-F15B-42BB-B4C1-367E5560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25">
      <c r="A2" s="13"/>
      <c r="B2" s="37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5"/>
    </row>
    <row r="5" spans="1:16" x14ac:dyDescent="0.2">
      <c r="A5" s="15"/>
      <c r="B5" s="40" t="s">
        <v>1</v>
      </c>
      <c r="C5" s="40"/>
      <c r="D5" s="40"/>
      <c r="E5" s="40"/>
      <c r="F5" s="41" t="s">
        <v>30</v>
      </c>
      <c r="G5" s="41"/>
      <c r="H5" s="41"/>
      <c r="I5" s="41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2" t="s">
        <v>29</v>
      </c>
      <c r="D7" s="32"/>
      <c r="E7" s="10" t="s">
        <v>3</v>
      </c>
      <c r="F7" s="5">
        <v>4</v>
      </c>
      <c r="H7" s="4" t="s">
        <v>4</v>
      </c>
      <c r="I7" s="5">
        <v>4</v>
      </c>
      <c r="J7" s="42" t="s">
        <v>5</v>
      </c>
      <c r="K7" s="42"/>
      <c r="L7" s="42"/>
      <c r="M7" s="32" t="s">
        <v>31</v>
      </c>
      <c r="N7" s="32"/>
      <c r="O7" s="32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32" t="s">
        <v>32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3" t="s">
        <v>7</v>
      </c>
      <c r="C11" s="35" t="s">
        <v>8</v>
      </c>
      <c r="D11" s="35" t="s">
        <v>9</v>
      </c>
      <c r="E11" s="30" t="s">
        <v>10</v>
      </c>
      <c r="F11" s="30" t="s">
        <v>11</v>
      </c>
      <c r="G11" s="30" t="s">
        <v>12</v>
      </c>
      <c r="H11" s="30"/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27" t="s">
        <v>19</v>
      </c>
      <c r="P11" s="15"/>
    </row>
    <row r="12" spans="1:16" x14ac:dyDescent="0.2">
      <c r="A12" s="15"/>
      <c r="B12" s="34"/>
      <c r="C12" s="36"/>
      <c r="D12" s="36"/>
      <c r="E12" s="31"/>
      <c r="F12" s="31"/>
      <c r="G12" s="17" t="s">
        <v>20</v>
      </c>
      <c r="H12" s="17" t="s">
        <v>21</v>
      </c>
      <c r="I12" s="31"/>
      <c r="J12" s="31"/>
      <c r="K12" s="31"/>
      <c r="L12" s="31"/>
      <c r="M12" s="31"/>
      <c r="N12" s="31"/>
      <c r="O12" s="28"/>
      <c r="P12" s="15"/>
    </row>
    <row r="13" spans="1:16" s="9" customFormat="1" x14ac:dyDescent="0.2">
      <c r="A13" s="16"/>
      <c r="B13" s="22" t="s">
        <v>33</v>
      </c>
      <c r="C13" s="7" t="s">
        <v>19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:J27" si="0">(F13-SUM(G13:H13))-L13</f>
        <v>1</v>
      </c>
      <c r="K13" s="8"/>
      <c r="L13" s="7"/>
      <c r="M13" s="8"/>
      <c r="N13" s="7">
        <v>92</v>
      </c>
      <c r="O13" s="11">
        <v>0.47</v>
      </c>
      <c r="P13" s="16"/>
    </row>
    <row r="14" spans="1:16" s="9" customFormat="1" x14ac:dyDescent="0.2">
      <c r="A14" s="16"/>
      <c r="B14" s="22" t="s">
        <v>34</v>
      </c>
      <c r="C14" s="7" t="s">
        <v>19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2">
      <c r="A15" s="16"/>
      <c r="B15" s="22" t="s">
        <v>35</v>
      </c>
      <c r="C15" s="7" t="s">
        <v>19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0.74</v>
      </c>
      <c r="P15" s="16"/>
    </row>
    <row r="16" spans="1:16" s="9" customFormat="1" x14ac:dyDescent="0.2">
      <c r="A16" s="16"/>
      <c r="B16" s="22" t="s">
        <v>36</v>
      </c>
      <c r="C16" s="7" t="s">
        <v>19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2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2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2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2">
      <c r="A20" s="16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2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2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2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2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2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2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si="0"/>
        <v>4</v>
      </c>
      <c r="K27" s="20">
        <f t="shared" ref="K27" si="2">J27/F27</f>
        <v>3.3057851239669422E-2</v>
      </c>
      <c r="L27" s="19">
        <f>SUM(L13:L26)</f>
        <v>0</v>
      </c>
      <c r="M27" s="20">
        <f t="shared" ref="M27" si="3">L27/F27</f>
        <v>0</v>
      </c>
      <c r="N27" s="19">
        <f>AVERAGE(N13:N26)</f>
        <v>93.25</v>
      </c>
      <c r="O27" s="21">
        <f>AVERAGE(O13:O26)</f>
        <v>0.65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9" t="s">
        <v>24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13" sqref="B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25">
      <c r="A2" s="13"/>
      <c r="B2" s="37" t="s">
        <v>26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5"/>
    </row>
    <row r="5" spans="1:16" x14ac:dyDescent="0.2">
      <c r="A5" s="15"/>
      <c r="B5" s="40" t="s">
        <v>1</v>
      </c>
      <c r="C5" s="40"/>
      <c r="D5" s="40"/>
      <c r="E5" s="40"/>
      <c r="F5" s="41" t="s">
        <v>30</v>
      </c>
      <c r="G5" s="41"/>
      <c r="H5" s="41"/>
      <c r="I5" s="41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2" t="s">
        <v>25</v>
      </c>
      <c r="D7" s="32"/>
      <c r="E7" s="10" t="s">
        <v>3</v>
      </c>
      <c r="F7" s="5">
        <v>4</v>
      </c>
      <c r="H7" s="24" t="s">
        <v>4</v>
      </c>
      <c r="I7" s="5">
        <v>4</v>
      </c>
      <c r="J7" s="42" t="s">
        <v>5</v>
      </c>
      <c r="K7" s="42"/>
      <c r="L7" s="42"/>
      <c r="M7" s="32" t="s">
        <v>31</v>
      </c>
      <c r="N7" s="32"/>
      <c r="O7" s="32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32" t="s">
        <v>32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3" t="s">
        <v>7</v>
      </c>
      <c r="C11" s="35" t="s">
        <v>8</v>
      </c>
      <c r="D11" s="35" t="s">
        <v>9</v>
      </c>
      <c r="E11" s="30" t="s">
        <v>10</v>
      </c>
      <c r="F11" s="30" t="s">
        <v>11</v>
      </c>
      <c r="G11" s="30" t="s">
        <v>12</v>
      </c>
      <c r="H11" s="30"/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27" t="s">
        <v>19</v>
      </c>
      <c r="P11" s="15"/>
    </row>
    <row r="12" spans="1:16" x14ac:dyDescent="0.2">
      <c r="A12" s="15"/>
      <c r="B12" s="34"/>
      <c r="C12" s="36"/>
      <c r="D12" s="36"/>
      <c r="E12" s="31"/>
      <c r="F12" s="31"/>
      <c r="G12" s="17" t="s">
        <v>20</v>
      </c>
      <c r="H12" s="17" t="s">
        <v>21</v>
      </c>
      <c r="I12" s="31"/>
      <c r="J12" s="31"/>
      <c r="K12" s="31"/>
      <c r="L12" s="31"/>
      <c r="M12" s="31"/>
      <c r="N12" s="31"/>
      <c r="O12" s="28"/>
      <c r="P12" s="15"/>
    </row>
    <row r="13" spans="1:16" s="9" customFormat="1" x14ac:dyDescent="0.2">
      <c r="A13" s="16"/>
      <c r="B13" s="22" t="s">
        <v>33</v>
      </c>
      <c r="C13" s="7" t="s">
        <v>42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" si="0">(F13-SUM(G13:H13))-L13</f>
        <v>1</v>
      </c>
      <c r="K13" s="8"/>
      <c r="L13" s="7"/>
      <c r="M13" s="8"/>
      <c r="N13" s="7">
        <v>94</v>
      </c>
      <c r="O13" s="11">
        <v>0.63</v>
      </c>
      <c r="P13" s="16"/>
    </row>
    <row r="14" spans="1:16" s="9" customFormat="1" x14ac:dyDescent="0.2">
      <c r="A14" s="16"/>
      <c r="B14" s="22" t="s">
        <v>34</v>
      </c>
      <c r="C14" s="7" t="s">
        <v>42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2">
      <c r="A15" s="16"/>
      <c r="B15" s="22" t="s">
        <v>35</v>
      </c>
      <c r="C15" s="7" t="s">
        <v>42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94</v>
      </c>
      <c r="O15" s="11">
        <v>0.71</v>
      </c>
      <c r="P15" s="16"/>
    </row>
    <row r="16" spans="1:16" s="9" customFormat="1" x14ac:dyDescent="0.2">
      <c r="A16" s="16"/>
      <c r="B16" s="22" t="s">
        <v>36</v>
      </c>
      <c r="C16" s="7" t="s">
        <v>42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2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2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2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2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2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2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2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2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2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2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27" si="2">(F27-SUM(G27:H27))-L27</f>
        <v>4</v>
      </c>
      <c r="K27" s="20">
        <f t="shared" ref="K27" si="3">J27/F27</f>
        <v>3.3057851239669422E-2</v>
      </c>
      <c r="L27" s="19">
        <f>SUM(L13:L26)</f>
        <v>0</v>
      </c>
      <c r="M27" s="20">
        <f t="shared" ref="M27" si="4">L27/F27</f>
        <v>0</v>
      </c>
      <c r="N27" s="19">
        <f>AVERAGE(N13:N26)</f>
        <v>93.5</v>
      </c>
      <c r="O27" s="21">
        <f>AVERAGE(O13:O26)</f>
        <v>0.6825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9" t="s">
        <v>24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C9" sqref="C9:M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25">
      <c r="A2" s="13"/>
      <c r="B2" s="37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5"/>
    </row>
    <row r="5" spans="1:16" x14ac:dyDescent="0.2">
      <c r="A5" s="15"/>
      <c r="B5" s="40" t="s">
        <v>1</v>
      </c>
      <c r="C5" s="40"/>
      <c r="D5" s="40"/>
      <c r="E5" s="40"/>
      <c r="F5" s="41" t="s">
        <v>30</v>
      </c>
      <c r="G5" s="41"/>
      <c r="H5" s="41"/>
      <c r="I5" s="41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2">
        <v>3</v>
      </c>
      <c r="D7" s="32"/>
      <c r="E7" s="10" t="s">
        <v>3</v>
      </c>
      <c r="F7" s="5">
        <v>4</v>
      </c>
      <c r="H7" s="25" t="s">
        <v>4</v>
      </c>
      <c r="I7" s="5">
        <v>4</v>
      </c>
      <c r="J7" s="42" t="s">
        <v>5</v>
      </c>
      <c r="K7" s="42"/>
      <c r="L7" s="42"/>
      <c r="M7" s="32" t="s">
        <v>31</v>
      </c>
      <c r="N7" s="32"/>
      <c r="O7" s="32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32" t="s">
        <v>32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3" t="s">
        <v>7</v>
      </c>
      <c r="C11" s="35" t="s">
        <v>8</v>
      </c>
      <c r="D11" s="35" t="s">
        <v>9</v>
      </c>
      <c r="E11" s="30" t="s">
        <v>10</v>
      </c>
      <c r="F11" s="30" t="s">
        <v>11</v>
      </c>
      <c r="G11" s="30" t="s">
        <v>12</v>
      </c>
      <c r="H11" s="30"/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27" t="s">
        <v>19</v>
      </c>
      <c r="P11" s="15"/>
    </row>
    <row r="12" spans="1:16" x14ac:dyDescent="0.2">
      <c r="A12" s="15"/>
      <c r="B12" s="34"/>
      <c r="C12" s="36"/>
      <c r="D12" s="36"/>
      <c r="E12" s="31"/>
      <c r="F12" s="31"/>
      <c r="G12" s="17" t="s">
        <v>20</v>
      </c>
      <c r="H12" s="17" t="s">
        <v>21</v>
      </c>
      <c r="I12" s="31"/>
      <c r="J12" s="31"/>
      <c r="K12" s="31"/>
      <c r="L12" s="31"/>
      <c r="M12" s="31"/>
      <c r="N12" s="31"/>
      <c r="O12" s="28"/>
      <c r="P12" s="15"/>
    </row>
    <row r="13" spans="1:16" s="9" customFormat="1" x14ac:dyDescent="0.2">
      <c r="A13" s="16"/>
      <c r="B13" s="22" t="s">
        <v>33</v>
      </c>
      <c r="C13" s="7" t="s">
        <v>43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" si="0">(F13-SUM(G13:H13))-L13</f>
        <v>1</v>
      </c>
      <c r="K13" s="8"/>
      <c r="L13" s="7"/>
      <c r="M13" s="8"/>
      <c r="N13" s="7">
        <v>96</v>
      </c>
      <c r="O13" s="11">
        <v>0.84</v>
      </c>
      <c r="P13" s="16"/>
    </row>
    <row r="14" spans="1:16" s="9" customFormat="1" x14ac:dyDescent="0.2">
      <c r="A14" s="16"/>
      <c r="B14" s="22" t="s">
        <v>34</v>
      </c>
      <c r="C14" s="7" t="s">
        <v>43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94</v>
      </c>
      <c r="O14" s="11">
        <v>0.83</v>
      </c>
      <c r="P14" s="16"/>
    </row>
    <row r="15" spans="1:16" s="9" customFormat="1" x14ac:dyDescent="0.2">
      <c r="A15" s="16"/>
      <c r="B15" s="22" t="s">
        <v>35</v>
      </c>
      <c r="C15" s="7" t="s">
        <v>43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0.79</v>
      </c>
      <c r="P15" s="16"/>
    </row>
    <row r="16" spans="1:16" s="9" customFormat="1" x14ac:dyDescent="0.2">
      <c r="A16" s="16"/>
      <c r="B16" s="22" t="s">
        <v>36</v>
      </c>
      <c r="C16" s="7" t="s">
        <v>43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0.84</v>
      </c>
      <c r="P16" s="16"/>
    </row>
    <row r="17" spans="1:16" s="9" customFormat="1" x14ac:dyDescent="0.2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2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2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2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2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2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2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2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2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2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27" si="2">(F27-SUM(G27:H27))-L27</f>
        <v>4</v>
      </c>
      <c r="K27" s="20">
        <f t="shared" ref="K27" si="3">J27/F27</f>
        <v>3.3057851239669422E-2</v>
      </c>
      <c r="L27" s="19">
        <f>SUM(L13:L26)</f>
        <v>0</v>
      </c>
      <c r="M27" s="20">
        <f t="shared" ref="M27" si="4">L27/F27</f>
        <v>0</v>
      </c>
      <c r="N27" s="19">
        <f>AVERAGE(N13:N26)</f>
        <v>94.5</v>
      </c>
      <c r="O27" s="21">
        <f>AVERAGE(O13:O26)</f>
        <v>0.82499999999999996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9" t="s">
        <v>24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67A4-AAC6-4014-A0F6-A148316BA10F}">
  <sheetPr>
    <pageSetUpPr fitToPage="1"/>
  </sheetPr>
  <dimension ref="A1:P30"/>
  <sheetViews>
    <sheetView tabSelected="1" view="pageBreakPreview" zoomScaleNormal="100" zoomScaleSheetLayoutView="100" zoomScalePageLayoutView="70" workbookViewId="0">
      <selection activeCell="C9" sqref="C9:M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25">
      <c r="A2" s="13"/>
      <c r="B2" s="37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5"/>
    </row>
    <row r="5" spans="1:16" x14ac:dyDescent="0.2">
      <c r="A5" s="15"/>
      <c r="B5" s="40" t="s">
        <v>1</v>
      </c>
      <c r="C5" s="40"/>
      <c r="D5" s="40"/>
      <c r="E5" s="40"/>
      <c r="F5" s="41" t="s">
        <v>30</v>
      </c>
      <c r="G5" s="41"/>
      <c r="H5" s="41"/>
      <c r="I5" s="41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2">
        <v>3</v>
      </c>
      <c r="D7" s="32"/>
      <c r="E7" s="10" t="s">
        <v>3</v>
      </c>
      <c r="F7" s="5">
        <v>4</v>
      </c>
      <c r="H7" s="26" t="s">
        <v>4</v>
      </c>
      <c r="I7" s="5">
        <v>4</v>
      </c>
      <c r="J7" s="42" t="s">
        <v>5</v>
      </c>
      <c r="K7" s="42"/>
      <c r="L7" s="42"/>
      <c r="M7" s="32" t="s">
        <v>31</v>
      </c>
      <c r="N7" s="32"/>
      <c r="O7" s="32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32" t="s">
        <v>32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3" t="s">
        <v>7</v>
      </c>
      <c r="C11" s="35" t="s">
        <v>8</v>
      </c>
      <c r="D11" s="35" t="s">
        <v>9</v>
      </c>
      <c r="E11" s="30" t="s">
        <v>10</v>
      </c>
      <c r="F11" s="30" t="s">
        <v>11</v>
      </c>
      <c r="G11" s="30" t="s">
        <v>12</v>
      </c>
      <c r="H11" s="30"/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27" t="s">
        <v>19</v>
      </c>
      <c r="P11" s="15"/>
    </row>
    <row r="12" spans="1:16" x14ac:dyDescent="0.2">
      <c r="A12" s="15"/>
      <c r="B12" s="34"/>
      <c r="C12" s="36"/>
      <c r="D12" s="36"/>
      <c r="E12" s="31"/>
      <c r="F12" s="31"/>
      <c r="G12" s="17" t="s">
        <v>20</v>
      </c>
      <c r="H12" s="17" t="s">
        <v>21</v>
      </c>
      <c r="I12" s="31"/>
      <c r="J12" s="31"/>
      <c r="K12" s="31"/>
      <c r="L12" s="31"/>
      <c r="M12" s="31"/>
      <c r="N12" s="31"/>
      <c r="O12" s="28"/>
      <c r="P12" s="15"/>
    </row>
    <row r="13" spans="1:16" s="9" customFormat="1" x14ac:dyDescent="0.2">
      <c r="A13" s="16"/>
      <c r="B13" s="22" t="s">
        <v>33</v>
      </c>
      <c r="C13" s="7"/>
      <c r="D13" s="7" t="s">
        <v>37</v>
      </c>
      <c r="E13" s="23" t="s">
        <v>41</v>
      </c>
      <c r="F13" s="7">
        <v>38</v>
      </c>
      <c r="G13" s="7"/>
      <c r="H13" s="7"/>
      <c r="I13" s="8"/>
      <c r="J13" s="7"/>
      <c r="K13" s="8"/>
      <c r="L13" s="7"/>
      <c r="M13" s="8"/>
      <c r="N13" s="7"/>
      <c r="O13" s="11"/>
      <c r="P13" s="16"/>
    </row>
    <row r="14" spans="1:16" s="9" customFormat="1" x14ac:dyDescent="0.2">
      <c r="A14" s="16"/>
      <c r="B14" s="22" t="s">
        <v>34</v>
      </c>
      <c r="C14" s="7"/>
      <c r="D14" s="7" t="s">
        <v>38</v>
      </c>
      <c r="E14" s="23" t="s">
        <v>41</v>
      </c>
      <c r="F14" s="7">
        <v>24</v>
      </c>
      <c r="G14" s="7"/>
      <c r="H14" s="7"/>
      <c r="I14" s="8"/>
      <c r="J14" s="7"/>
      <c r="K14" s="8"/>
      <c r="L14" s="7"/>
      <c r="M14" s="8"/>
      <c r="N14" s="7"/>
      <c r="O14" s="11"/>
      <c r="P14" s="16"/>
    </row>
    <row r="15" spans="1:16" s="9" customFormat="1" x14ac:dyDescent="0.2">
      <c r="A15" s="16"/>
      <c r="B15" s="22" t="s">
        <v>35</v>
      </c>
      <c r="C15" s="7"/>
      <c r="D15" s="7" t="s">
        <v>39</v>
      </c>
      <c r="E15" s="23" t="s">
        <v>41</v>
      </c>
      <c r="F15" s="7">
        <v>34</v>
      </c>
      <c r="G15" s="7"/>
      <c r="H15" s="7"/>
      <c r="I15" s="8"/>
      <c r="J15" s="7"/>
      <c r="K15" s="8"/>
      <c r="L15" s="7"/>
      <c r="M15" s="8"/>
      <c r="N15" s="7"/>
      <c r="O15" s="11"/>
      <c r="P15" s="16"/>
    </row>
    <row r="16" spans="1:16" s="9" customFormat="1" x14ac:dyDescent="0.2">
      <c r="A16" s="16"/>
      <c r="B16" s="22" t="s">
        <v>36</v>
      </c>
      <c r="C16" s="7"/>
      <c r="D16" s="23" t="s">
        <v>40</v>
      </c>
      <c r="E16" s="23" t="s">
        <v>41</v>
      </c>
      <c r="F16" s="7">
        <v>25</v>
      </c>
      <c r="G16" s="7"/>
      <c r="H16" s="7"/>
      <c r="I16" s="8"/>
      <c r="J16" s="7"/>
      <c r="K16" s="8"/>
      <c r="L16" s="7"/>
      <c r="M16" s="8"/>
      <c r="N16" s="7"/>
      <c r="O16" s="11"/>
      <c r="P16" s="16"/>
    </row>
    <row r="17" spans="1:16" s="9" customFormat="1" x14ac:dyDescent="0.2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2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2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2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2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2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2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2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2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2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0</v>
      </c>
      <c r="H27" s="19">
        <f>SUM(H13:H26)</f>
        <v>0</v>
      </c>
      <c r="I27" s="20">
        <f>SUM(G27:H27)/F27</f>
        <v>0</v>
      </c>
      <c r="J27" s="19">
        <f t="shared" ref="J27" si="0">(F27-SUM(G27:H27))-L27</f>
        <v>121</v>
      </c>
      <c r="K27" s="20">
        <f t="shared" ref="K27" si="1">J27/F27</f>
        <v>1</v>
      </c>
      <c r="L27" s="19">
        <f>SUM(L13:L26)</f>
        <v>0</v>
      </c>
      <c r="M27" s="20">
        <f t="shared" ref="M27" si="2">L27/F27</f>
        <v>0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9" t="s">
        <v>24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del Carmen TV</cp:lastModifiedBy>
  <cp:revision/>
  <cp:lastPrinted>2025-07-02T21:33:58Z</cp:lastPrinted>
  <dcterms:created xsi:type="dcterms:W3CDTF">2021-11-22T14:45:25Z</dcterms:created>
  <dcterms:modified xsi:type="dcterms:W3CDTF">2025-11-20T20:29:56Z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