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PROYECTOS INDIVIDUALES/"/>
    </mc:Choice>
  </mc:AlternateContent>
  <xr:revisionPtr revIDLastSave="4" documentId="8_{BF646F81-9C4E-4808-BC74-45FF2EDC9B20}" xr6:coauthVersionLast="47" xr6:coauthVersionMax="47" xr10:uidLastSave="{D942841C-BC36-4A6D-930E-58BE37174F84}"/>
  <bookViews>
    <workbookView xWindow="-108" yWindow="-108" windowWidth="23256" windowHeight="1389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D21" i="8"/>
  <c r="D20" i="8"/>
  <c r="B20" i="8"/>
  <c r="B16" i="8"/>
  <c r="B13" i="8"/>
  <c r="C10" i="8"/>
  <c r="H8" i="8"/>
  <c r="C7" i="8"/>
  <c r="B35" i="8" s="1"/>
  <c r="E5" i="8"/>
  <c r="H34" i="7"/>
  <c r="D34" i="7"/>
  <c r="B23" i="7"/>
  <c r="B22" i="7"/>
  <c r="D23" i="7"/>
  <c r="B21" i="7"/>
  <c r="D22" i="7"/>
  <c r="D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<sst xmlns="http://schemas.openxmlformats.org/spreadsheetml/2006/main" count="83" uniqueCount="37">
  <si>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</si>
  <si>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</si>
  <si>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</si>
  <si>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</si>
  <si>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</si>
  <si>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</si>
  <si>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</si>
  <si>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</si>
  <si>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</si>
  <si>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</si>
  <si>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</si>
  <si>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</si>
  <si>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</si>
  <si>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</si>
  <si>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</si>
  <si>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</si>
  <si>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</si>
  <si>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</si>
  <si>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</si>
  <si>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</si>
  <si>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</si>
  <si>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</si>
  <si>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</si>
  <si>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</si>
  <si>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</si>
  <si>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AGEO GUEVARA LORA</t>
  </si>
  <si>
    <t>Ago-Dic 2025</t>
  </si>
  <si>
    <t>VINCULACIÓN(BANCO DE PROYECTOS)</t>
  </si>
  <si>
    <t>Conformar un banco de Proyectos que integre propuestas pertrinentes, viables y alineadas con el programa académico,fomentando la vinculación con el sector productivo, social y gubernamental para fortalecer la formación integral de los estudiantes.</t>
  </si>
  <si>
    <t>Crear 2 proyectos de Residencias Profesionales</t>
  </si>
  <si>
    <t>Realizar un diagnóstico de necesidades y áreas de oportunidad.</t>
  </si>
  <si>
    <t>Elaborar los anteproyectos.</t>
  </si>
  <si>
    <t>Presentar  los anteproyectos ante la Jefa de Carrera</t>
  </si>
  <si>
    <t>Difundir los anteproyectos ante la comunidad estudiantil del programa académico.</t>
  </si>
  <si>
    <t>YATZARET ORTEGA ESCALERA</t>
  </si>
  <si>
    <t>OCTAVIO OBIL MARTINEZ</t>
  </si>
  <si>
    <t>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</si>
</sst>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9" zoomScale="115" zoomScaleNormal="160" zoomScaleSheetLayoutView="115" workbookViewId="0">
      <selection activeCell="H26" sqref="H2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23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5" t="s">
        <v>24</v>
      </c>
      <c r="F5" s="35"/>
      <c r="G5" s="35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7" t="s">
        <v>25</v>
      </c>
      <c r="D7" s="27"/>
      <c r="E7" s="27"/>
      <c r="F7" s="27"/>
      <c r="G7" s="27"/>
      <c r="H7" s="27"/>
      <c r="I7" s="17"/>
    </row>
    <row r="8" spans="1:16" ht="14.4" x14ac:dyDescent="0.3">
      <c r="A8" s="17"/>
      <c r="B8"/>
      <c r="C8"/>
      <c r="D8"/>
      <c r="F8" s="4" t="s">
        <v>3</v>
      </c>
      <c r="G8" s="36" t="s">
        <v>26</v>
      </c>
      <c r="H8" s="36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7" t="s">
        <v>27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28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29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6.4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5">
      <c r="A20" s="18"/>
      <c r="B20" s="24" t="s">
        <v>30</v>
      </c>
      <c r="C20" s="25"/>
      <c r="D20" s="25"/>
      <c r="E20" s="25"/>
      <c r="F20" s="25"/>
      <c r="G20" s="26"/>
      <c r="H20" s="11">
        <v>45925</v>
      </c>
      <c r="I20" s="18"/>
    </row>
    <row r="21" spans="1:9" s="6" customFormat="1" x14ac:dyDescent="0.25">
      <c r="A21" s="18"/>
      <c r="B21" s="24" t="s">
        <v>31</v>
      </c>
      <c r="C21" s="25"/>
      <c r="D21" s="25"/>
      <c r="E21" s="25"/>
      <c r="F21" s="25"/>
      <c r="G21" s="26"/>
      <c r="H21" s="11">
        <v>45943</v>
      </c>
      <c r="I21" s="18"/>
    </row>
    <row r="22" spans="1:9" s="6" customFormat="1" x14ac:dyDescent="0.25">
      <c r="A22" s="18"/>
      <c r="B22" s="24" t="s">
        <v>32</v>
      </c>
      <c r="C22" s="25"/>
      <c r="D22" s="25"/>
      <c r="E22" s="25"/>
      <c r="F22" s="25"/>
      <c r="G22" s="26"/>
      <c r="H22" s="11">
        <v>45967</v>
      </c>
      <c r="I22" s="18"/>
    </row>
    <row r="23" spans="1:9" s="6" customFormat="1" x14ac:dyDescent="0.25">
      <c r="A23" s="18"/>
      <c r="B23" s="24" t="s">
        <v>33</v>
      </c>
      <c r="C23" s="25"/>
      <c r="D23" s="25"/>
      <c r="E23" s="25"/>
      <c r="F23" s="25"/>
      <c r="G23" s="26"/>
      <c r="H23" s="11">
        <v>46002</v>
      </c>
      <c r="I23" s="18"/>
    </row>
    <row r="24" spans="1:9" s="6" customFormat="1" x14ac:dyDescent="0.25">
      <c r="A24" s="18"/>
      <c r="H24" s="11"/>
      <c r="I24" s="18"/>
    </row>
    <row r="25" spans="1:9" s="6" customFormat="1" x14ac:dyDescent="0.25">
      <c r="A25" s="18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AGEO GUEVARA LORA</v>
      </c>
      <c r="D35" s="27" t="s">
        <v>34</v>
      </c>
      <c r="E35" s="27"/>
      <c r="F35"/>
      <c r="G35" s="27" t="s">
        <v>35</v>
      </c>
      <c r="H35" s="27"/>
      <c r="I35" s="17"/>
    </row>
    <row r="36" spans="1:9" ht="28.5" customHeight="1" x14ac:dyDescent="0.25">
      <c r="A36" s="17"/>
      <c r="B36" s="9" t="s">
        <v>11</v>
      </c>
      <c r="D36" s="37" t="s">
        <v>12</v>
      </c>
      <c r="E36" s="37"/>
      <c r="G36" s="38" t="s">
        <v>13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14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8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:H2"/>
    <mergeCell ref="B28:G28"/>
    <mergeCell ref="B29:G29"/>
    <mergeCell ref="B21:G21"/>
    <mergeCell ref="B22:G22"/>
    <mergeCell ref="B23:G23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160" zoomScaleNormal="205" zoomScaleSheetLayoutView="160" workbookViewId="0">
      <selection activeCell="D21" sqref="D21:F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EN GESTIÓN EMPRESARIAL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AGEO GUEVARA LORA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15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VINCULACIÓN(BANCO DE PROYECTOS)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Crear 2 proyectos de Residencias Profesionales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x14ac:dyDescent="0.25">
      <c r="A20" s="18"/>
      <c r="B20" s="42" t="str">
        <f>Programa!B20</f>
        <v>Realizar un diagnóstico de necesidades y áreas de oportunidad.</v>
      </c>
      <c r="C20" s="42"/>
      <c r="D20" s="43">
        <f>Programa!H20</f>
        <v>45925</v>
      </c>
      <c r="E20" s="43"/>
      <c r="F20" s="43"/>
      <c r="G20" s="42" t="s">
        <v>36</v>
      </c>
      <c r="H20" s="42"/>
      <c r="I20" s="10">
        <v>0.33</v>
      </c>
      <c r="J20" s="18"/>
    </row>
    <row r="21" spans="1:10" s="6" customFormat="1" x14ac:dyDescent="0.25">
      <c r="A21" s="18"/>
      <c r="B21" s="42" t="str">
        <f>Programa!B21</f>
        <v>Elaborar los anteproyectos.</v>
      </c>
      <c r="C21" s="42"/>
      <c r="D21" s="43">
        <f>Programa!H21</f>
        <v>45943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Presentar  los anteproyectos ante la Jefa de Carrera</v>
      </c>
      <c r="C22" s="42"/>
      <c r="D22" s="43">
        <f>Programa!H22</f>
        <v>45967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Programa!B23</f>
        <v>Difundir los anteproyectos ante la comunidad estudiantil del programa académico.</v>
      </c>
      <c r="C23" s="42"/>
      <c r="D23" s="43">
        <f>Programa!H23</f>
        <v>46002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YATZARET ORTEGA ESCALERA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5">
      <c r="A35" s="17"/>
      <c r="B35" s="9" t="str">
        <f>C7</f>
        <v>AGEO GUEVARA LORA</v>
      </c>
      <c r="D35" s="44" t="s">
        <v>20</v>
      </c>
      <c r="E35" s="44"/>
      <c r="F35" s="44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21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0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B26:C26"/>
    <mergeCell ref="D26:F26"/>
    <mergeCell ref="G26:H26"/>
    <mergeCell ref="D19:F19"/>
    <mergeCell ref="G19:H19"/>
    <mergeCell ref="D21:F21"/>
    <mergeCell ref="G21:H21"/>
    <mergeCell ref="G25:H25"/>
    <mergeCell ref="D22:F22"/>
    <mergeCell ref="G22:H22"/>
    <mergeCell ref="B2:I2"/>
    <mergeCell ref="D35:F35"/>
    <mergeCell ref="B27:C27"/>
    <mergeCell ref="D27:F27"/>
    <mergeCell ref="G27:H27"/>
    <mergeCell ref="B28:C28"/>
    <mergeCell ref="D28:F28"/>
    <mergeCell ref="G28:H28"/>
    <mergeCell ref="B22:C22"/>
    <mergeCell ref="D24:F24"/>
    <mergeCell ref="G24:H24"/>
    <mergeCell ref="B23:C23"/>
    <mergeCell ref="D25:F25"/>
    <mergeCell ref="B21:C21"/>
    <mergeCell ref="D23:F23"/>
    <mergeCell ref="G23:H23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5" zoomScale="175" zoomScaleNormal="175" zoomScaleSheetLayoutView="205" workbookViewId="0">
      <selection activeCell="G26" sqref="G26:H2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EN GESTIÓN EMPRESARIAL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AGEO GUEVARA LORA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15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VINCULACIÓN(BANCO DE PROYECTOS)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Crear 2 proyectos de Residencias Profesionales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x14ac:dyDescent="0.25">
      <c r="A20" s="18"/>
      <c r="B20" s="42" t="str">
        <f>Programa!B20</f>
        <v>Realizar un diagnóstico de necesidades y áreas de oportunidad.</v>
      </c>
      <c r="C20" s="42"/>
      <c r="D20" s="43">
        <f>Programa!H20</f>
        <v>45925</v>
      </c>
      <c r="E20" s="43"/>
      <c r="F20" s="43"/>
      <c r="G20" s="42"/>
      <c r="H20" s="42"/>
      <c r="I20" s="10">
        <v>0.66</v>
      </c>
      <c r="J20" s="18"/>
    </row>
    <row r="21" spans="1:10" s="6" customFormat="1" x14ac:dyDescent="0.25">
      <c r="A21" s="18"/>
      <c r="B21" s="42"/>
      <c r="C21" s="42"/>
      <c r="D21" s="43">
        <f>Programa!H21</f>
        <v>45943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/>
      <c r="C22" s="42"/>
      <c r="D22" s="43">
        <f>Programa!H22</f>
        <v>45967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Programa!B21</f>
        <v>Elaborar los anteproyectos.</v>
      </c>
      <c r="C23" s="42"/>
      <c r="D23" s="43">
        <f>Programa!H23</f>
        <v>46002</v>
      </c>
      <c r="E23" s="43"/>
      <c r="F23" s="43"/>
      <c r="G23" s="42"/>
      <c r="H23" s="42"/>
      <c r="I23" s="10">
        <v>0.66</v>
      </c>
      <c r="J23" s="18"/>
    </row>
    <row r="24" spans="1:10" s="6" customFormat="1" x14ac:dyDescent="0.25">
      <c r="A24" s="18"/>
      <c r="B24" s="42" t="str">
        <f>Programa!B22</f>
        <v>Presentar  los anteproyectos ante la Jefa de Carrera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 t="str">
        <f>Programa!B23</f>
        <v>Difundir los anteproyectos ante la comunidad estudiantil del programa académico.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YATZARET ORTEGA ESCALERA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5">
      <c r="A35" s="17"/>
      <c r="B35" s="9" t="str">
        <f>C7</f>
        <v>AGEO GUEVARA LORA</v>
      </c>
      <c r="D35" s="44" t="s">
        <v>20</v>
      </c>
      <c r="E35" s="44"/>
      <c r="F35" s="44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21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EN GESTIÓN EMPRESARIAL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AGEO GUEVARA LORA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15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VINCULACIÓN(BANCO DE PROYECTOS)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Crear 2 proyectos de Residencias Profesionales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x14ac:dyDescent="0.25">
      <c r="A20" s="18"/>
      <c r="B20" s="42" t="str">
        <f>Programa!B20</f>
        <v>Realizar un diagnóstico de necesidades y áreas de oportunidad.</v>
      </c>
      <c r="C20" s="42"/>
      <c r="D20" s="43">
        <f>Programa!H20</f>
        <v>45925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e">
        <f>Programa!#REF!</f>
        <v>#REF!</v>
      </c>
      <c r="C21" s="42"/>
      <c r="D21" s="43">
        <f>Programa!H21</f>
        <v>45943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e">
        <f>Programa!#REF!</f>
        <v>#REF!</v>
      </c>
      <c r="C22" s="42"/>
      <c r="D22" s="43">
        <f>Programa!H22</f>
        <v>45967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Programa!B21</f>
        <v>Elaborar los anteproyectos.</v>
      </c>
      <c r="C23" s="42"/>
      <c r="D23" s="43">
        <f>Programa!H23</f>
        <v>46002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 t="str">
        <f>Programa!B22</f>
        <v>Presentar  los anteproyectos ante la Jefa de Carrera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 t="str">
        <f>Programa!B23</f>
        <v>Difundir los anteproyectos ante la comunidad estudiantil del programa académico.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YATZARET ORTEGA ESCALERA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5">
      <c r="A35" s="17"/>
      <c r="B35" s="9" t="str">
        <f>C7</f>
        <v>AGEO GUEVARA LORA</v>
      </c>
      <c r="D35" s="44" t="s">
        <v>20</v>
      </c>
      <c r="E35" s="44"/>
      <c r="F35" s="44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21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cp:lastPrinted>2025-07-02T21:52:58Z</cp:lastPrinted>
  <dcterms:created xsi:type="dcterms:W3CDTF">2022-07-23T13:46:58Z</dcterms:created>
  <dcterms:modified xsi:type="dcterms:W3CDTF">2025-11-05T21:45:27Z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