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04_REPORTES CAL _02 2025\"/>
    </mc:Choice>
  </mc:AlternateContent>
  <xr:revisionPtr revIDLastSave="0" documentId="13_ncr:2001_{A26A2C9A-A63A-4151-983B-764FE3A0C2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6" l="1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I16" i="26"/>
  <c r="M15" i="26"/>
  <c r="K15" i="26"/>
  <c r="I15" i="26"/>
  <c r="M14" i="26"/>
  <c r="K14" i="26"/>
  <c r="I14" i="26"/>
  <c r="M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<sst xmlns="http://schemas.openxmlformats.org/spreadsheetml/2006/main" count="129" uniqueCount="41">
  <si>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</si>
  <si>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</si>
  <si>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</si>
  <si>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</si>
  <si>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</si>
  <si>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</si>
  <si>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</si>
  <si>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</si>
  <si>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</si>
  <si>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</si>
  <si>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</si>
  <si>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</si>
  <si>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</si>
  <si>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</si>
  <si>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</si>
  <si>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</si>
  <si>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</si>
  <si>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</si>
  <si>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</si>
  <si>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</si>
  <si>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</si>
  <si>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</si>
  <si>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</si>
  <si>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</si>
  <si>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</si>
  <si>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</si>
  <si>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</si>
  <si>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</si>
  <si>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</si>
  <si>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</si>
  <si>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</si>
  <si>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FUNDAMENTOS DE QUÍMICA</t>
  </si>
  <si>
    <t>QUÍMICA</t>
  </si>
  <si>
    <t>IGE</t>
  </si>
  <si>
    <t>IMEC</t>
  </si>
  <si>
    <t>IEME</t>
  </si>
  <si>
    <t xml:space="preserve">DEPARTAMENTO DE </t>
  </si>
  <si>
    <t>CIENCIAS BÁSICAS</t>
  </si>
  <si>
    <t>S/E</t>
  </si>
  <si>
    <t>Agosto-Diciembre 2025</t>
  </si>
  <si>
    <t>MCIQ. Indra De la O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</si>
</sst>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B1" zoomScale="120" zoomScaleNormal="100" zoomScaleSheetLayoutView="120" zoomScalePageLayoutView="70" workbookViewId="0">
      <selection activeCell="J17" sqref="J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36</v>
      </c>
      <c r="C5" s="36"/>
      <c r="D5" s="36"/>
      <c r="E5" s="36"/>
      <c r="F5" s="37" t="s">
        <v>37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1</v>
      </c>
      <c r="D7" s="28"/>
      <c r="E7" s="11" t="s">
        <v>3</v>
      </c>
      <c r="F7" s="5">
        <v>4</v>
      </c>
      <c r="H7" s="4" t="s">
        <v>4</v>
      </c>
      <c r="I7" s="5">
        <v>2</v>
      </c>
      <c r="J7" s="38" t="s">
        <v>5</v>
      </c>
      <c r="K7" s="38"/>
      <c r="L7" s="38"/>
      <c r="M7" s="28" t="s">
        <v>39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">
        <v>40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31</v>
      </c>
      <c r="C13" s="8" t="s">
        <v>38</v>
      </c>
      <c r="D13" s="8"/>
      <c r="E13" s="8" t="s">
        <v>33</v>
      </c>
      <c r="F13" s="8">
        <v>37</v>
      </c>
      <c r="G13" s="8">
        <v>0</v>
      </c>
      <c r="H13" s="8">
        <v>0</v>
      </c>
      <c r="I13" s="9">
        <f>(G13+H13)/F13</f>
        <v>0</v>
      </c>
      <c r="J13" s="8">
        <v>0</v>
      </c>
      <c r="K13" s="9">
        <f>J13/F13</f>
        <v>0</v>
      </c>
      <c r="L13" s="8">
        <v>0</v>
      </c>
      <c r="M13" s="9">
        <f t="shared" ref="M13:O27" si="0">L13/F13</f>
        <v>0</v>
      </c>
      <c r="N13" s="8">
        <v>0</v>
      </c>
      <c r="O13" s="9"/>
      <c r="P13" s="17"/>
    </row>
    <row r="14" spans="1:16" s="10" customFormat="1" x14ac:dyDescent="0.2">
      <c r="A14" s="17"/>
      <c r="B14" s="7" t="s">
        <v>31</v>
      </c>
      <c r="C14" s="8" t="s">
        <v>38</v>
      </c>
      <c r="D14" s="8"/>
      <c r="E14" s="8" t="s">
        <v>33</v>
      </c>
      <c r="F14" s="8">
        <v>24</v>
      </c>
      <c r="G14" s="8">
        <v>0</v>
      </c>
      <c r="H14" s="8">
        <v>0</v>
      </c>
      <c r="I14" s="9">
        <f t="shared" ref="I14:I26" si="1">(G14+H14)/F14</f>
        <v>0</v>
      </c>
      <c r="J14" s="8">
        <v>0</v>
      </c>
      <c r="K14" s="9">
        <f t="shared" ref="K13:K27" si="2">J14/F14</f>
        <v>0</v>
      </c>
      <c r="L14" s="8">
        <v>0</v>
      </c>
      <c r="M14" s="9">
        <f t="shared" si="0"/>
        <v>0</v>
      </c>
      <c r="N14" s="8">
        <v>0</v>
      </c>
      <c r="O14" s="9"/>
      <c r="P14" s="17"/>
    </row>
    <row r="15" spans="1:16" s="10" customFormat="1" x14ac:dyDescent="0.2">
      <c r="A15" s="17"/>
      <c r="B15" s="7" t="s">
        <v>32</v>
      </c>
      <c r="C15" s="8" t="s">
        <v>38</v>
      </c>
      <c r="D15" s="8"/>
      <c r="E15" s="8" t="s">
        <v>34</v>
      </c>
      <c r="F15" s="8">
        <v>27</v>
      </c>
      <c r="G15" s="8">
        <v>0</v>
      </c>
      <c r="H15" s="8">
        <v>0</v>
      </c>
      <c r="I15" s="9">
        <f t="shared" si="1"/>
        <v>0</v>
      </c>
      <c r="J15" s="8">
        <v>0</v>
      </c>
      <c r="K15" s="9">
        <f t="shared" si="2"/>
        <v>0</v>
      </c>
      <c r="L15" s="8">
        <v>0</v>
      </c>
      <c r="M15" s="9">
        <f t="shared" si="0"/>
        <v>0</v>
      </c>
      <c r="N15" s="8">
        <v>0</v>
      </c>
      <c r="O15" s="9"/>
      <c r="P15" s="17"/>
    </row>
    <row r="16" spans="1:16" s="10" customFormat="1" x14ac:dyDescent="0.2">
      <c r="A16" s="17"/>
      <c r="B16" s="7" t="s">
        <v>32</v>
      </c>
      <c r="C16" s="8" t="s">
        <v>38</v>
      </c>
      <c r="D16" s="8"/>
      <c r="E16" s="8" t="s">
        <v>35</v>
      </c>
      <c r="F16" s="8">
        <v>16</v>
      </c>
      <c r="G16" s="8">
        <v>0</v>
      </c>
      <c r="H16" s="8">
        <v>0</v>
      </c>
      <c r="I16" s="9">
        <f t="shared" si="1"/>
        <v>0</v>
      </c>
      <c r="J16" s="8">
        <v>0</v>
      </c>
      <c r="K16" s="9">
        <f t="shared" si="2"/>
        <v>0</v>
      </c>
      <c r="L16" s="8">
        <v>0</v>
      </c>
      <c r="M16" s="9">
        <f t="shared" si="0"/>
        <v>0</v>
      </c>
      <c r="N16" s="8">
        <v>0</v>
      </c>
      <c r="O16" s="9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2"/>
        <v>1</v>
      </c>
      <c r="L27" s="20">
        <f>SUM(L13:L26)</f>
        <v>0</v>
      </c>
      <c r="M27" s="21">
        <f t="shared" si="0"/>
        <v>0</v>
      </c>
      <c r="N27" s="20">
        <f>AVERAGE(N13:N26)</f>
        <v>0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8" t="s">
        <v>5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MCIQ. Indra De la O Ortiz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FUNDAMENTOS DE QUÍMICA</v>
      </c>
      <c r="C13" s="8" t="str">
        <f>'1'!C13</f>
        <v>S/E</v>
      </c>
      <c r="D13" s="8">
        <f>'1'!D13</f>
        <v>0</v>
      </c>
      <c r="E13" s="8" t="str">
        <f>'1'!E13</f>
        <v>IGE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>(F13-SUM(G13:H13))-L13</f>
        <v>37</v>
      </c>
      <c r="K13" s="9">
        <f t="shared" ref="K13:K27" si="0">J13/F13</f>
        <v>1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FUNDAMENTOS DE QUÍMICA</v>
      </c>
      <c r="C14" s="8" t="str">
        <f>'1'!C14</f>
        <v>S/E</v>
      </c>
      <c r="D14" s="8">
        <f>'1'!D14</f>
        <v>0</v>
      </c>
      <c r="E14" s="8" t="str">
        <f>'1'!E14</f>
        <v>IGE</v>
      </c>
      <c r="F14" s="8">
        <f>'1'!F14</f>
        <v>24</v>
      </c>
      <c r="G14" s="8"/>
      <c r="H14" s="8">
        <v>0</v>
      </c>
      <c r="I14" s="9">
        <f t="shared" ref="I14:I26" si="2">(G14+H14)/F14</f>
        <v>0</v>
      </c>
      <c r="J14" s="8">
        <f>(F14-SUM(G14:H14))-L14</f>
        <v>24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QUÍMICA</v>
      </c>
      <c r="C15" s="8" t="str">
        <f>'1'!C15</f>
        <v>S/E</v>
      </c>
      <c r="D15" s="8">
        <f>'1'!D15</f>
        <v>0</v>
      </c>
      <c r="E15" s="8" t="str">
        <f>'1'!E15</f>
        <v>IMEC</v>
      </c>
      <c r="F15" s="8">
        <f>'1'!F15</f>
        <v>27</v>
      </c>
      <c r="G15" s="8"/>
      <c r="H15" s="8">
        <v>0</v>
      </c>
      <c r="I15" s="9">
        <f t="shared" si="2"/>
        <v>0</v>
      </c>
      <c r="J15" s="8">
        <f t="shared" ref="J15:J26" si="3">(F15-SUM(G15:H15))-L15</f>
        <v>27</v>
      </c>
      <c r="K15" s="9">
        <f t="shared" si="0"/>
        <v>1</v>
      </c>
      <c r="L15" s="8"/>
      <c r="M15" s="9">
        <f t="shared" si="1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QUÍMICA</v>
      </c>
      <c r="C16" s="8" t="str">
        <f>'1'!C16</f>
        <v>S/E</v>
      </c>
      <c r="D16" s="8">
        <f>'1'!D16</f>
        <v>0</v>
      </c>
      <c r="E16" s="8" t="str">
        <f>'1'!E16</f>
        <v>IEME</v>
      </c>
      <c r="F16" s="8">
        <f>'1'!F16</f>
        <v>16</v>
      </c>
      <c r="G16" s="8"/>
      <c r="H16" s="8">
        <v>0</v>
      </c>
      <c r="I16" s="9">
        <f t="shared" si="2"/>
        <v>0</v>
      </c>
      <c r="J16" s="8">
        <f t="shared" si="3"/>
        <v>16</v>
      </c>
      <c r="K16" s="9">
        <f t="shared" si="0"/>
        <v>1</v>
      </c>
      <c r="L16" s="8"/>
      <c r="M16" s="9">
        <f t="shared" si="1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8" t="s">
        <v>5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MCIQ. Indra De la O Ortiz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FUNDAMENTOS DE QUÍMICA</v>
      </c>
      <c r="C13" s="8" t="str">
        <f>'1'!C13</f>
        <v>S/E</v>
      </c>
      <c r="D13" s="8">
        <f>'1'!D13</f>
        <v>0</v>
      </c>
      <c r="E13" s="8" t="str">
        <f>'1'!E13</f>
        <v>IGE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>(F13-SUM(G13:H13))-L13</f>
        <v>37</v>
      </c>
      <c r="K13" s="9">
        <f t="shared" ref="K13:K27" si="0">J13/F13</f>
        <v>1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FUNDAMENTOS DE QUÍMICA</v>
      </c>
      <c r="C14" s="8" t="str">
        <f>'1'!C14</f>
        <v>S/E</v>
      </c>
      <c r="D14" s="8">
        <f>'1'!D14</f>
        <v>0</v>
      </c>
      <c r="E14" s="8" t="str">
        <f>'1'!E14</f>
        <v>IGE</v>
      </c>
      <c r="F14" s="8">
        <f>'1'!F14</f>
        <v>24</v>
      </c>
      <c r="G14" s="8"/>
      <c r="H14" s="8">
        <v>0</v>
      </c>
      <c r="I14" s="9">
        <f t="shared" ref="I14:I26" si="2">(G14+H14)/F14</f>
        <v>0</v>
      </c>
      <c r="J14" s="8">
        <f>(F14-SUM(G14:H14))-L14</f>
        <v>24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QUÍMICA</v>
      </c>
      <c r="C15" s="8" t="str">
        <f>'1'!C15</f>
        <v>S/E</v>
      </c>
      <c r="D15" s="8">
        <f>'1'!D15</f>
        <v>0</v>
      </c>
      <c r="E15" s="8" t="str">
        <f>'1'!E15</f>
        <v>IMEC</v>
      </c>
      <c r="F15" s="8">
        <f>'1'!F15</f>
        <v>27</v>
      </c>
      <c r="G15" s="8"/>
      <c r="H15" s="8">
        <v>0</v>
      </c>
      <c r="I15" s="9">
        <f t="shared" si="2"/>
        <v>0</v>
      </c>
      <c r="J15" s="8">
        <f t="shared" ref="J15:J26" si="3">(F15-SUM(G15:H15))-L15</f>
        <v>27</v>
      </c>
      <c r="K15" s="9">
        <f t="shared" si="0"/>
        <v>1</v>
      </c>
      <c r="L15" s="8"/>
      <c r="M15" s="9">
        <f t="shared" si="1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QUÍMICA</v>
      </c>
      <c r="C16" s="8" t="str">
        <f>'1'!C16</f>
        <v>S/E</v>
      </c>
      <c r="D16" s="8">
        <f>'1'!D16</f>
        <v>0</v>
      </c>
      <c r="E16" s="8" t="str">
        <f>'1'!E16</f>
        <v>IEME</v>
      </c>
      <c r="F16" s="8">
        <f>'1'!F16</f>
        <v>16</v>
      </c>
      <c r="G16" s="8"/>
      <c r="H16" s="8">
        <v>0</v>
      </c>
      <c r="I16" s="9">
        <f t="shared" si="2"/>
        <v>0</v>
      </c>
      <c r="J16" s="8">
        <f t="shared" si="3"/>
        <v>16</v>
      </c>
      <c r="K16" s="9">
        <f t="shared" si="0"/>
        <v>1</v>
      </c>
      <c r="L16" s="8"/>
      <c r="M16" s="9">
        <f t="shared" si="1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L13" sqref="L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25</v>
      </c>
      <c r="D7" s="28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8" t="s">
        <v>5</v>
      </c>
      <c r="K7" s="38"/>
      <c r="L7" s="38"/>
      <c r="M7" s="28" t="str">
        <f>'1'!M7</f>
        <v>Agosto-Diciembre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8" t="str">
        <f>'1'!C9</f>
        <v>MCIQ. Indra De la O Ortiz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7</v>
      </c>
      <c r="C11" s="31" t="s">
        <v>8</v>
      </c>
      <c r="D11" s="31" t="s">
        <v>9</v>
      </c>
      <c r="E11" s="26" t="s">
        <v>10</v>
      </c>
      <c r="F11" s="26" t="s">
        <v>11</v>
      </c>
      <c r="G11" s="26" t="s">
        <v>12</v>
      </c>
      <c r="H11" s="26"/>
      <c r="I11" s="26" t="s">
        <v>13</v>
      </c>
      <c r="J11" s="26" t="s">
        <v>14</v>
      </c>
      <c r="K11" s="26" t="s">
        <v>15</v>
      </c>
      <c r="L11" s="26" t="s">
        <v>16</v>
      </c>
      <c r="M11" s="26" t="s">
        <v>17</v>
      </c>
      <c r="N11" s="26" t="s">
        <v>18</v>
      </c>
      <c r="O11" s="23" t="s">
        <v>19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20</v>
      </c>
      <c r="H12" s="18" t="s">
        <v>21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FUNDAMENTOS DE QUÍMICA</v>
      </c>
      <c r="C13" s="8" t="str">
        <f>'1'!C13</f>
        <v>S/E</v>
      </c>
      <c r="D13" s="8">
        <f>'1'!D13</f>
        <v>0</v>
      </c>
      <c r="E13" s="8" t="str">
        <f>'1'!E13</f>
        <v>IGE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>(F13-SUM(G13:H13))-L13</f>
        <v>37</v>
      </c>
      <c r="K13" s="9">
        <f t="shared" ref="K13:K27" si="0">J13/F13</f>
        <v>1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FUNDAMENTOS DE QUÍMICA</v>
      </c>
      <c r="C14" s="8" t="str">
        <f>'1'!C14</f>
        <v>S/E</v>
      </c>
      <c r="D14" s="8">
        <f>'1'!D14</f>
        <v>0</v>
      </c>
      <c r="E14" s="8" t="str">
        <f>'1'!E14</f>
        <v>IGE</v>
      </c>
      <c r="F14" s="8">
        <f>'1'!F14</f>
        <v>24</v>
      </c>
      <c r="G14" s="8"/>
      <c r="H14" s="8">
        <v>0</v>
      </c>
      <c r="I14" s="9">
        <f t="shared" ref="I14:I26" si="2">(G14+H14)/F14</f>
        <v>0</v>
      </c>
      <c r="J14" s="8">
        <f>(F14-SUM(G14:H14))-L14</f>
        <v>24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QUÍMICA</v>
      </c>
      <c r="C15" s="8" t="str">
        <f>'1'!C15</f>
        <v>S/E</v>
      </c>
      <c r="D15" s="8">
        <f>'1'!D15</f>
        <v>0</v>
      </c>
      <c r="E15" s="8" t="str">
        <f>'1'!E15</f>
        <v>IMEC</v>
      </c>
      <c r="F15" s="8">
        <f>'1'!F15</f>
        <v>27</v>
      </c>
      <c r="G15" s="8"/>
      <c r="H15" s="8">
        <v>0</v>
      </c>
      <c r="I15" s="9">
        <f t="shared" si="2"/>
        <v>0</v>
      </c>
      <c r="J15" s="8">
        <f t="shared" ref="J15:J26" si="3">(F15-SUM(G15:H15))-L15</f>
        <v>27</v>
      </c>
      <c r="K15" s="9">
        <f t="shared" si="0"/>
        <v>1</v>
      </c>
      <c r="L15" s="8"/>
      <c r="M15" s="9">
        <f t="shared" si="1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QUÍMICA</v>
      </c>
      <c r="C16" s="8" t="str">
        <f>'1'!C16</f>
        <v>S/E</v>
      </c>
      <c r="D16" s="8">
        <f>'1'!D16</f>
        <v>0</v>
      </c>
      <c r="E16" s="8" t="str">
        <f>'1'!E16</f>
        <v>IEME</v>
      </c>
      <c r="F16" s="8">
        <f>'1'!F16</f>
        <v>16</v>
      </c>
      <c r="G16" s="8"/>
      <c r="H16" s="8">
        <v>0</v>
      </c>
      <c r="I16" s="9">
        <f t="shared" si="2"/>
        <v>0</v>
      </c>
      <c r="J16" s="8">
        <f t="shared" si="3"/>
        <v>16</v>
      </c>
      <c r="K16" s="9">
        <f t="shared" si="0"/>
        <v>1</v>
      </c>
      <c r="L16" s="8"/>
      <c r="M16" s="9">
        <f t="shared" si="1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2025-07-02T21:33:58Z</cp:lastPrinted>
  <dcterms:created xsi:type="dcterms:W3CDTF">2021-11-22T14:45:25Z</dcterms:created>
  <dcterms:modified xsi:type="dcterms:W3CDTF">2025-09-24T16:04:51Z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