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FC6AE131-ACF7-463A-A96D-F30C7D7135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32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<sst xmlns="http://schemas.openxmlformats.org/spreadsheetml/2006/main" count="103" uniqueCount="44">
  <si>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</si>
  <si>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</si>
  <si>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</si>
  <si>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</si>
  <si>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</si>
  <si>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</si>
  <si>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</si>
  <si>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</si>
  <si>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</si>
  <si>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</si>
  <si>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</si>
  <si>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</si>
  <si>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</si>
  <si>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</si>
  <si>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</si>
  <si>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</si>
  <si>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</si>
  <si>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</si>
  <si>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</si>
  <si>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</si>
  <si>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</si>
  <si>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</si>
  <si>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</si>
  <si>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</si>
  <si>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</si>
  <si>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</si>
  <si>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</si>
  <si>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Fortalecer la oferta educativa con la actualización del manual de prácticas como recurso didáctico, relacionadas con el programa de Fundamentos de Química , permitiendo al estudiante comprender mejor los temas vistos en el aula.</t>
  </si>
  <si>
    <t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t>
  </si>
  <si>
    <t>Definir el formato y estructura de las prácticas</t>
  </si>
  <si>
    <t>Analisis de la información referente a la unidad 1 de Fundamentos de Química para IGE</t>
  </si>
  <si>
    <t>Presentar la integración del manual ante la Academia para su visto bueno</t>
  </si>
  <si>
    <t>Determinar reactivos y equipos para el desarrollo de las nuevas prácticas</t>
  </si>
  <si>
    <t>Seleccionar y evaluar los contenidos</t>
  </si>
  <si>
    <t xml:space="preserve"> Captura de las prácticas en el formato establecido</t>
  </si>
  <si>
    <t>Recopilación de información sobre Sustancias puras, mezclas, estados de agregación de la materia sólido cristalino, líquido, sólido, vítreo, gel y Cambios de estado.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</si>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</sst>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11" fillId="0" borderId="1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BreakPreview" zoomScale="120" zoomScaleNormal="160" zoomScaleSheetLayoutView="120" workbookViewId="0">
      <selection activeCell="M29" sqref="M29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23" t="s">
        <v>22</v>
      </c>
      <c r="C2" s="24"/>
      <c r="D2" s="24"/>
      <c r="E2" s="24"/>
      <c r="F2" s="24"/>
      <c r="G2" s="24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28" t="s">
        <v>0</v>
      </c>
      <c r="C4" s="28"/>
      <c r="D4" s="28"/>
      <c r="E4" s="28"/>
      <c r="F4" s="28"/>
      <c r="G4" s="28"/>
      <c r="H4" s="16"/>
    </row>
    <row r="5" spans="1:15" x14ac:dyDescent="0.2">
      <c r="A5" s="16"/>
      <c r="B5" s="29" t="s">
        <v>23</v>
      </c>
      <c r="C5" s="29"/>
      <c r="D5" s="29"/>
      <c r="E5" s="42" t="s">
        <v>24</v>
      </c>
      <c r="F5" s="42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25" t="s">
        <v>25</v>
      </c>
      <c r="D7" s="25"/>
      <c r="E7" s="25"/>
      <c r="F7" s="25"/>
      <c r="G7" s="25"/>
      <c r="H7" s="16"/>
    </row>
    <row r="8" spans="1:15" ht="15" x14ac:dyDescent="0.25">
      <c r="A8" s="16"/>
      <c r="B8"/>
      <c r="C8"/>
      <c r="D8"/>
      <c r="E8" s="4" t="s">
        <v>3</v>
      </c>
      <c r="F8" s="56" t="s">
        <v>37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44" t="s">
        <v>26</v>
      </c>
      <c r="E10" s="43"/>
      <c r="F10" s="43"/>
      <c r="G10" s="4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17"/>
    </row>
    <row r="13" spans="1:15" s="6" customFormat="1" ht="33.75" customHeight="1" x14ac:dyDescent="0.2">
      <c r="A13" s="17"/>
      <c r="B13" s="48" t="s">
        <v>27</v>
      </c>
      <c r="C13" s="49"/>
      <c r="D13" s="49"/>
      <c r="E13" s="49"/>
      <c r="F13" s="49"/>
      <c r="G13" s="50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17"/>
    </row>
    <row r="16" spans="1:15" s="6" customFormat="1" ht="25.5" customHeight="1" x14ac:dyDescent="0.2">
      <c r="A16" s="17"/>
      <c r="B16" s="45" t="s">
        <v>28</v>
      </c>
      <c r="C16" s="46"/>
      <c r="D16" s="46"/>
      <c r="E16" s="46"/>
      <c r="F16" s="46"/>
      <c r="G16" s="47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32" t="s">
        <v>7</v>
      </c>
      <c r="C18" s="32"/>
      <c r="D18" s="32"/>
      <c r="E18" s="32"/>
      <c r="F18" s="32"/>
      <c r="G18" s="32"/>
      <c r="H18" s="17"/>
    </row>
    <row r="19" spans="1:8" s="6" customFormat="1" x14ac:dyDescent="0.2">
      <c r="A19" s="17"/>
      <c r="B19" s="36" t="s">
        <v>8</v>
      </c>
      <c r="C19" s="37"/>
      <c r="D19" s="37"/>
      <c r="E19" s="37"/>
      <c r="F19" s="37"/>
      <c r="G19" s="20" t="s">
        <v>9</v>
      </c>
      <c r="H19" s="17"/>
    </row>
    <row r="20" spans="1:8" s="6" customFormat="1" ht="24" customHeight="1" x14ac:dyDescent="0.2">
      <c r="A20" s="17"/>
      <c r="B20" s="53" t="s">
        <v>35</v>
      </c>
      <c r="C20" s="54"/>
      <c r="D20" s="54"/>
      <c r="E20" s="54"/>
      <c r="F20" s="54"/>
      <c r="G20" s="55" t="s">
        <v>36</v>
      </c>
      <c r="H20" s="17"/>
    </row>
    <row r="21" spans="1:8" s="6" customFormat="1" ht="12.75" customHeight="1" x14ac:dyDescent="0.2">
      <c r="A21" s="17"/>
      <c r="B21" s="53" t="s">
        <v>29</v>
      </c>
      <c r="C21" s="54"/>
      <c r="D21" s="54"/>
      <c r="E21" s="54"/>
      <c r="F21" s="54"/>
      <c r="G21" s="55" t="s">
        <v>36</v>
      </c>
      <c r="H21" s="17"/>
    </row>
    <row r="22" spans="1:8" s="6" customFormat="1" ht="14.25" customHeight="1" x14ac:dyDescent="0.2">
      <c r="A22" s="17"/>
      <c r="B22" s="53" t="s">
        <v>30</v>
      </c>
      <c r="C22" s="54"/>
      <c r="D22" s="54"/>
      <c r="E22" s="54"/>
      <c r="F22" s="54"/>
      <c r="G22" s="55" t="s">
        <v>36</v>
      </c>
      <c r="H22" s="17"/>
    </row>
    <row r="23" spans="1:8" s="6" customFormat="1" ht="15" customHeight="1" x14ac:dyDescent="0.2">
      <c r="A23" s="17"/>
      <c r="B23" s="53" t="s">
        <v>31</v>
      </c>
      <c r="C23" s="54"/>
      <c r="D23" s="54"/>
      <c r="E23" s="54"/>
      <c r="F23" s="54"/>
      <c r="G23" s="55" t="s">
        <v>36</v>
      </c>
      <c r="H23" s="17"/>
    </row>
    <row r="24" spans="1:8" s="6" customFormat="1" ht="15" customHeight="1" x14ac:dyDescent="0.2">
      <c r="A24" s="17"/>
      <c r="B24" s="53" t="s">
        <v>32</v>
      </c>
      <c r="C24" s="54"/>
      <c r="D24" s="54"/>
      <c r="E24" s="54"/>
      <c r="F24" s="54"/>
      <c r="G24" s="55" t="s">
        <v>36</v>
      </c>
      <c r="H24" s="17"/>
    </row>
    <row r="25" spans="1:8" s="6" customFormat="1" ht="15.75" customHeight="1" x14ac:dyDescent="0.2">
      <c r="A25" s="17"/>
      <c r="B25" s="53" t="s">
        <v>33</v>
      </c>
      <c r="C25" s="54"/>
      <c r="D25" s="54"/>
      <c r="E25" s="54"/>
      <c r="F25" s="54"/>
      <c r="G25" s="55" t="s">
        <v>36</v>
      </c>
      <c r="H25" s="17"/>
    </row>
    <row r="26" spans="1:8" s="6" customFormat="1" ht="15.75" customHeight="1" x14ac:dyDescent="0.2">
      <c r="A26" s="17"/>
      <c r="B26" s="53" t="s">
        <v>34</v>
      </c>
      <c r="C26" s="54"/>
      <c r="D26" s="54"/>
      <c r="E26" s="54"/>
      <c r="F26" s="54"/>
      <c r="G26" s="55" t="s">
        <v>36</v>
      </c>
      <c r="H26" s="17"/>
    </row>
    <row r="27" spans="1:8" s="6" customFormat="1" x14ac:dyDescent="0.2">
      <c r="A27" s="17"/>
      <c r="B27" s="51"/>
      <c r="C27" s="52"/>
      <c r="D27" s="52"/>
      <c r="E27" s="52"/>
      <c r="F27" s="52"/>
      <c r="G27" s="55"/>
      <c r="H27" s="17"/>
    </row>
    <row r="28" spans="1:8" s="6" customFormat="1" x14ac:dyDescent="0.2">
      <c r="A28" s="17"/>
      <c r="B28" s="26" t="s">
        <v>10</v>
      </c>
      <c r="C28" s="26"/>
      <c r="D28" s="26"/>
      <c r="E28" s="26"/>
      <c r="F28" s="26"/>
      <c r="G28" s="26"/>
      <c r="H28" s="17"/>
    </row>
    <row r="29" spans="1:8" s="6" customFormat="1" ht="46.5" customHeight="1" x14ac:dyDescent="0.2">
      <c r="A29" s="17"/>
      <c r="B29" s="31"/>
      <c r="C29" s="31"/>
      <c r="D29" s="31"/>
      <c r="E29" s="31"/>
      <c r="F29" s="31"/>
      <c r="G29" s="31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58" t="str">
        <f>C7</f>
        <v>INDRA DE LA O ORTIZ</v>
      </c>
      <c r="D32" s="59" t="s">
        <v>38</v>
      </c>
      <c r="E32" s="59"/>
      <c r="F32"/>
      <c r="G32" s="60" t="s">
        <v>40</v>
      </c>
      <c r="H32" s="16"/>
    </row>
    <row r="33" spans="1:8" ht="28.5" customHeight="1" x14ac:dyDescent="0.2">
      <c r="A33" s="16"/>
      <c r="B33" s="9" t="s">
        <v>11</v>
      </c>
      <c r="D33" s="34" t="s">
        <v>39</v>
      </c>
      <c r="E33" s="34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30" t="s">
        <v>13</v>
      </c>
      <c r="C35" s="30"/>
      <c r="D35" s="30"/>
      <c r="E35" s="30"/>
      <c r="F35" s="30"/>
      <c r="G35" s="30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3"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zoomScale="130" zoomScaleNormal="205" zoomScaleSheetLayoutView="130" workbookViewId="0">
      <selection activeCell="K32" sqref="K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J3" s="16"/>
    </row>
    <row r="4" spans="1:10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16"/>
    </row>
    <row r="5" spans="1:10" x14ac:dyDescent="0.2">
      <c r="A5" s="16"/>
      <c r="B5" s="29" t="s">
        <v>1</v>
      </c>
      <c r="C5" s="29"/>
      <c r="D5" s="29"/>
      <c r="E5" s="42" t="str">
        <f>Programa!E5</f>
        <v>CIENCIAS BÁSICAS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5" t="str">
        <f>Programa!C7</f>
        <v>INDRA DE LA O ORTIZ</v>
      </c>
      <c r="D7" s="25"/>
      <c r="E7" s="25"/>
      <c r="F7" s="25"/>
      <c r="G7" s="25"/>
      <c r="H7" s="25"/>
      <c r="I7" s="25"/>
      <c r="J7" s="16"/>
    </row>
    <row r="8" spans="1:10" x14ac:dyDescent="0.2">
      <c r="A8" s="16"/>
      <c r="B8" s="4" t="s">
        <v>14</v>
      </c>
      <c r="C8" s="25">
        <v>1</v>
      </c>
      <c r="D8" s="25"/>
      <c r="E8" s="8"/>
      <c r="G8" s="4" t="s">
        <v>3</v>
      </c>
      <c r="H8" s="61" t="s">
        <v>41</v>
      </c>
      <c r="I8" s="6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7" t="str">
        <f>Programa!D10</f>
        <v>ACTUALIZACION DEL MANUAL (FUNDAMENTOS DE QUIMICA)</v>
      </c>
      <c r="D10" s="57"/>
      <c r="E10" s="57"/>
      <c r="F10" s="57"/>
      <c r="G10" s="57"/>
      <c r="H10" s="57"/>
      <c r="I10" s="5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">
      <c r="A13" s="17"/>
      <c r="B13" s="2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">
      <c r="A16" s="17"/>
      <c r="B16" s="2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32" t="s">
        <v>15</v>
      </c>
      <c r="C19" s="32"/>
      <c r="D19" s="41" t="s">
        <v>16</v>
      </c>
      <c r="E19" s="41"/>
      <c r="F19" s="41"/>
      <c r="G19" s="32" t="s">
        <v>17</v>
      </c>
      <c r="H19" s="32"/>
      <c r="I19" s="19" t="s">
        <v>18</v>
      </c>
      <c r="J19" s="17"/>
    </row>
    <row r="20" spans="1:10" s="6" customFormat="1" ht="54" customHeight="1" x14ac:dyDescent="0.2">
      <c r="A20" s="17"/>
      <c r="B20" s="62" t="str">
        <f>Programa!B20</f>
        <v>Recopilación de información sobre Sustancias puras, mezclas, estados de agregación de la materia sólido cristalino, líquido, sólido, vítreo, gel y Cambios de estado.</v>
      </c>
      <c r="C20" s="63"/>
      <c r="D20" s="65" t="str">
        <f>Programa!G20</f>
        <v>25/08/2025-07/01/2026</v>
      </c>
      <c r="E20" s="65"/>
      <c r="F20" s="65"/>
      <c r="G20" s="27" t="s">
        <v>42</v>
      </c>
      <c r="H20" s="27"/>
      <c r="I20" s="10">
        <v>0.33</v>
      </c>
      <c r="J20" s="17"/>
    </row>
    <row r="21" spans="1:10" s="6" customFormat="1" ht="39.75" customHeight="1" x14ac:dyDescent="0.2">
      <c r="A21" s="17"/>
      <c r="B21" s="64" t="str">
        <f>Programa!B21</f>
        <v>Definir el formato y estructura de las prácticas</v>
      </c>
      <c r="C21" s="64"/>
      <c r="D21" s="65" t="str">
        <f>Programa!G21</f>
        <v>25/08/2025-07/01/2026</v>
      </c>
      <c r="E21" s="65"/>
      <c r="F21" s="65"/>
      <c r="G21" s="27" t="s">
        <v>42</v>
      </c>
      <c r="H21" s="27"/>
      <c r="I21" s="10">
        <v>0.33</v>
      </c>
      <c r="J21" s="17"/>
    </row>
    <row r="22" spans="1:10" s="6" customFormat="1" ht="36.75" customHeight="1" x14ac:dyDescent="0.2">
      <c r="A22" s="17"/>
      <c r="B22" s="64" t="str">
        <f>Programa!B22</f>
        <v>Analisis de la información referente a la unidad 1 de Fundamentos de Química para IGE</v>
      </c>
      <c r="C22" s="64"/>
      <c r="D22" s="65" t="str">
        <f>Programa!G22</f>
        <v>25/08/2025-07/01/2026</v>
      </c>
      <c r="E22" s="65"/>
      <c r="F22" s="65"/>
      <c r="G22" s="27" t="s">
        <v>42</v>
      </c>
      <c r="H22" s="27"/>
      <c r="I22" s="10">
        <v>0.33</v>
      </c>
      <c r="J22" s="17"/>
    </row>
    <row r="23" spans="1:10" s="6" customFormat="1" ht="36.75" customHeight="1" x14ac:dyDescent="0.2">
      <c r="A23" s="17"/>
      <c r="B23" s="64" t="str">
        <f>Programa!B23</f>
        <v>Presentar la integración del manual ante la Academia para su visto bueno</v>
      </c>
      <c r="C23" s="64"/>
      <c r="D23" s="65" t="str">
        <f>Programa!G23</f>
        <v>25/08/2025-07/01/2026</v>
      </c>
      <c r="E23" s="65"/>
      <c r="F23" s="65"/>
      <c r="G23" s="27" t="s">
        <v>42</v>
      </c>
      <c r="H23" s="27"/>
      <c r="I23" s="10">
        <v>0.33</v>
      </c>
      <c r="J23" s="17"/>
    </row>
    <row r="24" spans="1:10" s="6" customFormat="1" ht="36" customHeight="1" x14ac:dyDescent="0.2">
      <c r="A24" s="17"/>
      <c r="B24" s="64" t="str">
        <f>Programa!B24</f>
        <v>Determinar reactivos y equipos para el desarrollo de las nuevas prácticas</v>
      </c>
      <c r="C24" s="64"/>
      <c r="D24" s="65" t="str">
        <f>Programa!G24</f>
        <v>25/08/2025-07/01/2026</v>
      </c>
      <c r="E24" s="65"/>
      <c r="F24" s="65"/>
      <c r="G24" s="27" t="s">
        <v>42</v>
      </c>
      <c r="H24" s="27"/>
      <c r="I24" s="10">
        <v>0.33</v>
      </c>
      <c r="J24" s="17"/>
    </row>
    <row r="25" spans="1:10" s="6" customFormat="1" ht="35.25" customHeight="1" x14ac:dyDescent="0.2">
      <c r="A25" s="17"/>
      <c r="B25" s="64" t="str">
        <f>Programa!B25</f>
        <v>Seleccionar y evaluar los contenidos</v>
      </c>
      <c r="C25" s="64"/>
      <c r="D25" s="65" t="str">
        <f>Programa!G25</f>
        <v>25/08/2025-07/01/2026</v>
      </c>
      <c r="E25" s="65"/>
      <c r="F25" s="65"/>
      <c r="G25" s="27" t="s">
        <v>42</v>
      </c>
      <c r="H25" s="27"/>
      <c r="I25" s="10">
        <v>0.33</v>
      </c>
      <c r="J25" s="17"/>
    </row>
    <row r="26" spans="1:10" s="6" customFormat="1" ht="39.75" customHeight="1" x14ac:dyDescent="0.2">
      <c r="A26" s="17"/>
      <c r="B26" s="66" t="str">
        <f>Programa!B26</f>
        <v xml:space="preserve"> Captura de las prácticas en el formato establecido</v>
      </c>
      <c r="C26" s="66"/>
      <c r="D26" s="65" t="str">
        <f>Programa!G26</f>
        <v>25/08/2025-07/01/2026</v>
      </c>
      <c r="E26" s="65"/>
      <c r="F26" s="65"/>
      <c r="G26" s="27" t="s">
        <v>42</v>
      </c>
      <c r="H26" s="27"/>
      <c r="I26" s="10">
        <v>0.33</v>
      </c>
      <c r="J26" s="17"/>
    </row>
    <row r="27" spans="1:10" s="6" customFormat="1" x14ac:dyDescent="0.2">
      <c r="A27" s="17"/>
      <c r="B27" s="38"/>
      <c r="C27" s="38"/>
      <c r="D27" s="39"/>
      <c r="E27" s="39"/>
      <c r="F27" s="39"/>
      <c r="G27" s="38"/>
      <c r="H27" s="38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26" t="s">
        <v>10</v>
      </c>
      <c r="C29" s="26"/>
      <c r="D29" s="26"/>
      <c r="E29" s="26"/>
      <c r="F29" s="26"/>
      <c r="G29" s="26"/>
      <c r="H29" s="26"/>
      <c r="I29" s="26"/>
      <c r="J29" s="17"/>
    </row>
    <row r="30" spans="1:10" s="6" customFormat="1" ht="41.25" customHeight="1" x14ac:dyDescent="0.2">
      <c r="A30" s="17"/>
      <c r="B30" s="31"/>
      <c r="C30" s="31"/>
      <c r="D30" s="31"/>
      <c r="E30" s="31"/>
      <c r="F30" s="31"/>
      <c r="G30" s="31"/>
      <c r="H30" s="31"/>
      <c r="I30" s="31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7" t="str">
        <f>Programa!D32</f>
        <v>GERMAN VENTURA TENORIO</v>
      </c>
      <c r="E32" s="67"/>
      <c r="F32" s="67"/>
      <c r="H32" s="25" t="s">
        <v>40</v>
      </c>
      <c r="I32" s="25"/>
      <c r="J32" s="16"/>
    </row>
    <row r="33" spans="1:10" ht="28.5" customHeight="1" x14ac:dyDescent="0.2">
      <c r="A33" s="16"/>
      <c r="B33" s="9" t="s">
        <v>43</v>
      </c>
      <c r="D33" s="40" t="s">
        <v>39</v>
      </c>
      <c r="E33" s="40"/>
      <c r="F33" s="40"/>
      <c r="H33" s="35" t="s">
        <v>12</v>
      </c>
      <c r="I33" s="35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30" t="s">
        <v>20</v>
      </c>
      <c r="C35" s="30"/>
      <c r="D35" s="30"/>
      <c r="E35" s="30"/>
      <c r="F35" s="30"/>
      <c r="G35" s="30"/>
      <c r="H35" s="30"/>
      <c r="I35" s="30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B35:I35"/>
    <mergeCell ref="H32:I32"/>
    <mergeCell ref="B29:I29"/>
    <mergeCell ref="B30:I30"/>
    <mergeCell ref="D32:F32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16"/>
    </row>
    <row r="5" spans="1:10" x14ac:dyDescent="0.2">
      <c r="A5" s="16"/>
      <c r="B5" s="29" t="s">
        <v>1</v>
      </c>
      <c r="C5" s="29"/>
      <c r="D5" s="29"/>
      <c r="E5" s="42" t="str">
        <f>Programa!E5</f>
        <v>CIENCIAS BÁSICAS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5" t="str">
        <f>Programa!C7</f>
        <v>INDRA DE LA O ORTIZ</v>
      </c>
      <c r="D7" s="25"/>
      <c r="E7" s="25"/>
      <c r="F7" s="25"/>
      <c r="G7" s="25"/>
      <c r="H7" s="25"/>
      <c r="I7" s="25"/>
      <c r="J7" s="16"/>
    </row>
    <row r="8" spans="1:10" x14ac:dyDescent="0.2">
      <c r="A8" s="16"/>
      <c r="B8" s="4" t="s">
        <v>14</v>
      </c>
      <c r="C8" s="25">
        <v>2</v>
      </c>
      <c r="D8" s="25"/>
      <c r="E8" s="8"/>
      <c r="G8" s="4" t="s">
        <v>3</v>
      </c>
      <c r="H8" s="33" t="e">
        <f>Programa!#REF!</f>
        <v>#REF!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5" t="str">
        <f>Programa!D10</f>
        <v>ACTUALIZACION DEL MANUAL (FUNDAMENTOS DE QUIMICA)</v>
      </c>
      <c r="D10" s="25"/>
      <c r="E10" s="25"/>
      <c r="F10" s="25"/>
      <c r="G10" s="25"/>
      <c r="H10" s="25"/>
      <c r="I10" s="2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">
      <c r="A13" s="17"/>
      <c r="B13" s="2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">
      <c r="A16" s="17"/>
      <c r="B16" s="2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2" t="s">
        <v>15</v>
      </c>
      <c r="C19" s="32"/>
      <c r="D19" s="41" t="s">
        <v>16</v>
      </c>
      <c r="E19" s="41"/>
      <c r="F19" s="41"/>
      <c r="G19" s="32" t="s">
        <v>17</v>
      </c>
      <c r="H19" s="32"/>
      <c r="I19" s="19" t="s">
        <v>18</v>
      </c>
      <c r="J19" s="17"/>
    </row>
    <row r="20" spans="1:10" s="6" customFormat="1" x14ac:dyDescent="0.2">
      <c r="A20" s="17"/>
      <c r="B20" s="38" t="str">
        <f>Programa!B20</f>
        <v>Recopilación de información sobre Sustancias puras, mezclas, estados de agregación de la materia sólido cristalino, líquido, sólido, vítreo, gel y Cambios de estado.</v>
      </c>
      <c r="C20" s="38"/>
      <c r="D20" s="39" t="str">
        <f>Programa!G20</f>
        <v>25/08/2025-07/01/2026</v>
      </c>
      <c r="E20" s="39"/>
      <c r="F20" s="39"/>
      <c r="G20" s="38"/>
      <c r="H20" s="38"/>
      <c r="I20" s="10"/>
      <c r="J20" s="17"/>
    </row>
    <row r="21" spans="1:10" s="6" customFormat="1" x14ac:dyDescent="0.2">
      <c r="A21" s="17"/>
      <c r="B21" s="38" t="str">
        <f>Programa!B21</f>
        <v>Definir el formato y estructura de las prácticas</v>
      </c>
      <c r="C21" s="38"/>
      <c r="D21" s="39" t="str">
        <f>Programa!G21</f>
        <v>25/08/2025-07/01/2026</v>
      </c>
      <c r="E21" s="39"/>
      <c r="F21" s="39"/>
      <c r="G21" s="38"/>
      <c r="H21" s="38"/>
      <c r="I21" s="10"/>
      <c r="J21" s="17"/>
    </row>
    <row r="22" spans="1:10" s="6" customFormat="1" x14ac:dyDescent="0.2">
      <c r="A22" s="17"/>
      <c r="B22" s="38" t="str">
        <f>Programa!B22</f>
        <v>Analisis de la información referente a la unidad 1 de Fundamentos de Química para IGE</v>
      </c>
      <c r="C22" s="38"/>
      <c r="D22" s="39" t="str">
        <f>Programa!G22</f>
        <v>25/08/2025-07/01/2026</v>
      </c>
      <c r="E22" s="39"/>
      <c r="F22" s="39"/>
      <c r="G22" s="38"/>
      <c r="H22" s="38"/>
      <c r="I22" s="10"/>
      <c r="J22" s="17"/>
    </row>
    <row r="23" spans="1:10" s="6" customFormat="1" x14ac:dyDescent="0.2">
      <c r="A23" s="17"/>
      <c r="B23" s="38" t="str">
        <f>Programa!B23</f>
        <v>Presentar la integración del manual ante la Academia para su visto bueno</v>
      </c>
      <c r="C23" s="38"/>
      <c r="D23" s="39" t="str">
        <f>Programa!G23</f>
        <v>25/08/2025-07/01/2026</v>
      </c>
      <c r="E23" s="39"/>
      <c r="F23" s="39"/>
      <c r="G23" s="38"/>
      <c r="H23" s="38"/>
      <c r="I23" s="10"/>
      <c r="J23" s="17"/>
    </row>
    <row r="24" spans="1:10" s="6" customFormat="1" x14ac:dyDescent="0.2">
      <c r="A24" s="17"/>
      <c r="B24" s="38" t="str">
        <f>Programa!B24</f>
        <v>Determinar reactivos y equipos para el desarrollo de las nuevas prácticas</v>
      </c>
      <c r="C24" s="38"/>
      <c r="D24" s="39" t="str">
        <f>Programa!G24</f>
        <v>25/08/2025-07/01/2026</v>
      </c>
      <c r="E24" s="39"/>
      <c r="F24" s="39"/>
      <c r="G24" s="38"/>
      <c r="H24" s="38"/>
      <c r="I24" s="10"/>
      <c r="J24" s="17"/>
    </row>
    <row r="25" spans="1:10" s="6" customFormat="1" x14ac:dyDescent="0.2">
      <c r="A25" s="17"/>
      <c r="B25" s="38" t="str">
        <f>Programa!B25</f>
        <v>Seleccionar y evaluar los contenidos</v>
      </c>
      <c r="C25" s="38"/>
      <c r="D25" s="39" t="str">
        <f>Programa!G25</f>
        <v>25/08/2025-07/01/2026</v>
      </c>
      <c r="E25" s="39"/>
      <c r="F25" s="39"/>
      <c r="G25" s="38"/>
      <c r="H25" s="38"/>
      <c r="I25" s="10"/>
      <c r="J25" s="17"/>
    </row>
    <row r="26" spans="1:10" s="6" customFormat="1" x14ac:dyDescent="0.2">
      <c r="A26" s="17"/>
      <c r="B26" s="38" t="str">
        <f>Programa!B26</f>
        <v xml:space="preserve"> Captura de las prácticas en el formato establecido</v>
      </c>
      <c r="C26" s="38"/>
      <c r="D26" s="39" t="str">
        <f>Programa!G26</f>
        <v>25/08/2025-07/01/2026</v>
      </c>
      <c r="E26" s="39"/>
      <c r="F26" s="39"/>
      <c r="G26" s="38"/>
      <c r="H26" s="38"/>
      <c r="I26" s="10"/>
      <c r="J26" s="17"/>
    </row>
    <row r="27" spans="1:10" s="6" customFormat="1" x14ac:dyDescent="0.2">
      <c r="A27" s="17"/>
      <c r="B27" s="38">
        <f>Programa!B27</f>
        <v>0</v>
      </c>
      <c r="C27" s="38"/>
      <c r="D27" s="39">
        <f>Programa!G27</f>
        <v>0</v>
      </c>
      <c r="E27" s="39"/>
      <c r="F27" s="39"/>
      <c r="G27" s="38"/>
      <c r="H27" s="38"/>
      <c r="I27" s="10"/>
      <c r="J27" s="17"/>
    </row>
    <row r="28" spans="1:10" s="6" customFormat="1" x14ac:dyDescent="0.2">
      <c r="A28" s="17"/>
      <c r="B28" s="38" t="e">
        <f>Programa!#REF!</f>
        <v>#REF!</v>
      </c>
      <c r="C28" s="38"/>
      <c r="D28" s="39" t="e">
        <f>Programa!#REF!</f>
        <v>#REF!</v>
      </c>
      <c r="E28" s="39"/>
      <c r="F28" s="39"/>
      <c r="G28" s="38"/>
      <c r="H28" s="38"/>
      <c r="I28" s="10"/>
      <c r="J28" s="17"/>
    </row>
    <row r="29" spans="1:10" s="6" customFormat="1" x14ac:dyDescent="0.2">
      <c r="A29" s="17"/>
      <c r="B29" s="38" t="e">
        <f>Programa!#REF!</f>
        <v>#REF!</v>
      </c>
      <c r="C29" s="38"/>
      <c r="D29" s="39" t="e">
        <f>Programa!#REF!</f>
        <v>#REF!</v>
      </c>
      <c r="E29" s="39"/>
      <c r="F29" s="39"/>
      <c r="G29" s="38"/>
      <c r="H29" s="3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5" t="str">
        <f>Programa!D32</f>
        <v>GERMAN VENTURA TENORIO</v>
      </c>
      <c r="E34" s="25"/>
      <c r="F34" s="25"/>
      <c r="H34" s="25" t="e">
        <f>Programa!#REF!</f>
        <v>#REF!</v>
      </c>
      <c r="I34" s="25"/>
      <c r="J34" s="16"/>
    </row>
    <row r="35" spans="1:10" ht="28.5" customHeight="1" x14ac:dyDescent="0.2">
      <c r="A35" s="16"/>
      <c r="B35" s="9" t="str">
        <f>C7</f>
        <v>INDRA DE LA O ORTIZ</v>
      </c>
      <c r="D35" s="40" t="s">
        <v>19</v>
      </c>
      <c r="E35" s="40"/>
      <c r="F35" s="4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0" t="s">
        <v>20</v>
      </c>
      <c r="C37" s="30"/>
      <c r="D37" s="30"/>
      <c r="E37" s="30"/>
      <c r="F37" s="30"/>
      <c r="G37" s="30"/>
      <c r="H37" s="30"/>
      <c r="I37" s="3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3" t="s">
        <v>21</v>
      </c>
      <c r="C2" s="24"/>
      <c r="D2" s="24"/>
      <c r="E2" s="24"/>
      <c r="F2" s="24"/>
      <c r="G2" s="24"/>
      <c r="H2" s="24"/>
      <c r="I2" s="2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16"/>
    </row>
    <row r="5" spans="1:10" x14ac:dyDescent="0.2">
      <c r="A5" s="16"/>
      <c r="B5" s="29" t="s">
        <v>1</v>
      </c>
      <c r="C5" s="29"/>
      <c r="D5" s="29"/>
      <c r="E5" s="42" t="str">
        <f>Programa!E5</f>
        <v>CIENCIAS BÁSICAS</v>
      </c>
      <c r="F5" s="42"/>
      <c r="G5" s="4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5" t="str">
        <f>Programa!C7</f>
        <v>INDRA DE LA O ORTIZ</v>
      </c>
      <c r="D7" s="25"/>
      <c r="E7" s="25"/>
      <c r="F7" s="25"/>
      <c r="G7" s="25"/>
      <c r="H7" s="25"/>
      <c r="I7" s="25"/>
      <c r="J7" s="16"/>
    </row>
    <row r="8" spans="1:10" x14ac:dyDescent="0.2">
      <c r="A8" s="16"/>
      <c r="B8" s="4" t="s">
        <v>14</v>
      </c>
      <c r="C8" s="25">
        <v>3</v>
      </c>
      <c r="D8" s="25"/>
      <c r="E8" s="8"/>
      <c r="G8" s="4" t="s">
        <v>3</v>
      </c>
      <c r="H8" s="33" t="e">
        <f>Programa!#REF!</f>
        <v>#REF!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5" t="str">
        <f>Programa!D10</f>
        <v>ACTUALIZACION DEL MANUAL (FUNDAMENTOS DE QUIMICA)</v>
      </c>
      <c r="D10" s="25"/>
      <c r="E10" s="25"/>
      <c r="F10" s="25"/>
      <c r="G10" s="25"/>
      <c r="H10" s="25"/>
      <c r="I10" s="2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 x14ac:dyDescent="0.2">
      <c r="A13" s="17"/>
      <c r="B13" s="2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27"/>
      <c r="D13" s="27"/>
      <c r="E13" s="27"/>
      <c r="F13" s="27"/>
      <c r="G13" s="27"/>
      <c r="H13" s="27"/>
      <c r="I13" s="2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 x14ac:dyDescent="0.2">
      <c r="A16" s="17"/>
      <c r="B16" s="2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27"/>
      <c r="D16" s="27"/>
      <c r="E16" s="27"/>
      <c r="F16" s="27"/>
      <c r="G16" s="27"/>
      <c r="H16" s="27"/>
      <c r="I16" s="2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 x14ac:dyDescent="0.2">
      <c r="A19" s="17"/>
      <c r="B19" s="32" t="s">
        <v>15</v>
      </c>
      <c r="C19" s="32"/>
      <c r="D19" s="41" t="s">
        <v>16</v>
      </c>
      <c r="E19" s="41"/>
      <c r="F19" s="41"/>
      <c r="G19" s="32" t="s">
        <v>17</v>
      </c>
      <c r="H19" s="32"/>
      <c r="I19" s="19" t="s">
        <v>18</v>
      </c>
      <c r="J19" s="17"/>
    </row>
    <row r="20" spans="1:10" s="6" customFormat="1" x14ac:dyDescent="0.2">
      <c r="A20" s="17"/>
      <c r="B20" s="38" t="str">
        <f>Programa!B20</f>
        <v>Recopilación de información sobre Sustancias puras, mezclas, estados de agregación de la materia sólido cristalino, líquido, sólido, vítreo, gel y Cambios de estado.</v>
      </c>
      <c r="C20" s="38"/>
      <c r="D20" s="39" t="str">
        <f>Programa!G20</f>
        <v>25/08/2025-07/01/2026</v>
      </c>
      <c r="E20" s="39"/>
      <c r="F20" s="39"/>
      <c r="G20" s="38"/>
      <c r="H20" s="38"/>
      <c r="I20" s="10"/>
      <c r="J20" s="17"/>
    </row>
    <row r="21" spans="1:10" s="6" customFormat="1" x14ac:dyDescent="0.2">
      <c r="A21" s="17"/>
      <c r="B21" s="38" t="str">
        <f>Programa!B21</f>
        <v>Definir el formato y estructura de las prácticas</v>
      </c>
      <c r="C21" s="38"/>
      <c r="D21" s="39" t="str">
        <f>Programa!G21</f>
        <v>25/08/2025-07/01/2026</v>
      </c>
      <c r="E21" s="39"/>
      <c r="F21" s="39"/>
      <c r="G21" s="38"/>
      <c r="H21" s="38"/>
      <c r="I21" s="10"/>
      <c r="J21" s="17"/>
    </row>
    <row r="22" spans="1:10" s="6" customFormat="1" x14ac:dyDescent="0.2">
      <c r="A22" s="17"/>
      <c r="B22" s="38" t="str">
        <f>Programa!B22</f>
        <v>Analisis de la información referente a la unidad 1 de Fundamentos de Química para IGE</v>
      </c>
      <c r="C22" s="38"/>
      <c r="D22" s="39" t="str">
        <f>Programa!G22</f>
        <v>25/08/2025-07/01/2026</v>
      </c>
      <c r="E22" s="39"/>
      <c r="F22" s="39"/>
      <c r="G22" s="38"/>
      <c r="H22" s="38"/>
      <c r="I22" s="10"/>
      <c r="J22" s="17"/>
    </row>
    <row r="23" spans="1:10" s="6" customFormat="1" x14ac:dyDescent="0.2">
      <c r="A23" s="17"/>
      <c r="B23" s="38" t="str">
        <f>Programa!B23</f>
        <v>Presentar la integración del manual ante la Academia para su visto bueno</v>
      </c>
      <c r="C23" s="38"/>
      <c r="D23" s="39" t="str">
        <f>Programa!G23</f>
        <v>25/08/2025-07/01/2026</v>
      </c>
      <c r="E23" s="39"/>
      <c r="F23" s="39"/>
      <c r="G23" s="38"/>
      <c r="H23" s="38"/>
      <c r="I23" s="10"/>
      <c r="J23" s="17"/>
    </row>
    <row r="24" spans="1:10" s="6" customFormat="1" x14ac:dyDescent="0.2">
      <c r="A24" s="17"/>
      <c r="B24" s="38" t="str">
        <f>Programa!B24</f>
        <v>Determinar reactivos y equipos para el desarrollo de las nuevas prácticas</v>
      </c>
      <c r="C24" s="38"/>
      <c r="D24" s="39" t="str">
        <f>Programa!G24</f>
        <v>25/08/2025-07/01/2026</v>
      </c>
      <c r="E24" s="39"/>
      <c r="F24" s="39"/>
      <c r="G24" s="38"/>
      <c r="H24" s="38"/>
      <c r="I24" s="10"/>
      <c r="J24" s="17"/>
    </row>
    <row r="25" spans="1:10" s="6" customFormat="1" x14ac:dyDescent="0.2">
      <c r="A25" s="17"/>
      <c r="B25" s="38" t="str">
        <f>Programa!B25</f>
        <v>Seleccionar y evaluar los contenidos</v>
      </c>
      <c r="C25" s="38"/>
      <c r="D25" s="39" t="str">
        <f>Programa!G25</f>
        <v>25/08/2025-07/01/2026</v>
      </c>
      <c r="E25" s="39"/>
      <c r="F25" s="39"/>
      <c r="G25" s="38"/>
      <c r="H25" s="38"/>
      <c r="I25" s="10"/>
      <c r="J25" s="17"/>
    </row>
    <row r="26" spans="1:10" s="6" customFormat="1" x14ac:dyDescent="0.2">
      <c r="A26" s="17"/>
      <c r="B26" s="38" t="str">
        <f>Programa!B26</f>
        <v xml:space="preserve"> Captura de las prácticas en el formato establecido</v>
      </c>
      <c r="C26" s="38"/>
      <c r="D26" s="39" t="str">
        <f>Programa!G26</f>
        <v>25/08/2025-07/01/2026</v>
      </c>
      <c r="E26" s="39"/>
      <c r="F26" s="39"/>
      <c r="G26" s="38"/>
      <c r="H26" s="38"/>
      <c r="I26" s="10"/>
      <c r="J26" s="17"/>
    </row>
    <row r="27" spans="1:10" s="6" customFormat="1" x14ac:dyDescent="0.2">
      <c r="A27" s="17"/>
      <c r="B27" s="38">
        <f>Programa!B27</f>
        <v>0</v>
      </c>
      <c r="C27" s="38"/>
      <c r="D27" s="39">
        <f>Programa!G27</f>
        <v>0</v>
      </c>
      <c r="E27" s="39"/>
      <c r="F27" s="39"/>
      <c r="G27" s="38"/>
      <c r="H27" s="38"/>
      <c r="I27" s="10"/>
      <c r="J27" s="17"/>
    </row>
    <row r="28" spans="1:10" s="6" customFormat="1" x14ac:dyDescent="0.2">
      <c r="A28" s="17"/>
      <c r="B28" s="38" t="e">
        <f>Programa!#REF!</f>
        <v>#REF!</v>
      </c>
      <c r="C28" s="38"/>
      <c r="D28" s="39" t="e">
        <f>Programa!#REF!</f>
        <v>#REF!</v>
      </c>
      <c r="E28" s="39"/>
      <c r="F28" s="39"/>
      <c r="G28" s="38"/>
      <c r="H28" s="38"/>
      <c r="I28" s="10"/>
      <c r="J28" s="17"/>
    </row>
    <row r="29" spans="1:10" s="6" customFormat="1" x14ac:dyDescent="0.2">
      <c r="A29" s="17"/>
      <c r="B29" s="38" t="e">
        <f>Programa!#REF!</f>
        <v>#REF!</v>
      </c>
      <c r="C29" s="38"/>
      <c r="D29" s="39" t="e">
        <f>Programa!#REF!</f>
        <v>#REF!</v>
      </c>
      <c r="E29" s="39"/>
      <c r="F29" s="39"/>
      <c r="G29" s="38"/>
      <c r="H29" s="3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 x14ac:dyDescent="0.2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5" t="str">
        <f>Programa!D32</f>
        <v>GERMAN VENTURA TENORIO</v>
      </c>
      <c r="E34" s="25"/>
      <c r="F34" s="25"/>
      <c r="H34" s="25" t="e">
        <f>Programa!#REF!</f>
        <v>#REF!</v>
      </c>
      <c r="I34" s="25"/>
      <c r="J34" s="16"/>
    </row>
    <row r="35" spans="1:10" ht="28.5" customHeight="1" x14ac:dyDescent="0.2">
      <c r="A35" s="16"/>
      <c r="B35" s="9" t="str">
        <f>C7</f>
        <v>INDRA DE LA O ORTIZ</v>
      </c>
      <c r="D35" s="40" t="s">
        <v>19</v>
      </c>
      <c r="E35" s="40"/>
      <c r="F35" s="4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0" t="s">
        <v>20</v>
      </c>
      <c r="C37" s="30"/>
      <c r="D37" s="30"/>
      <c r="E37" s="30"/>
      <c r="F37" s="30"/>
      <c r="G37" s="30"/>
      <c r="H37" s="30"/>
      <c r="I37" s="3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2025-10-07T15:54:15Z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