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"/>
    </mc:Choice>
  </mc:AlternateContent>
  <xr:revisionPtr revIDLastSave="0" documentId="13_ncr:1_{FC1D3ABE-D02A-40DE-ABDF-6857255F40A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Programa!$A$1:$I$36</definedName>
    <definedName name="_xlnm.Print_Area" localSheetId="1">'Reporte 1'!$A$1:$J$36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7" l="1"/>
  <c r="B22" i="7"/>
  <c r="B21" i="7"/>
  <c r="B20" i="7" l="1"/>
  <c r="B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1" i="7"/>
  <c r="D31" i="7"/>
  <c r="B16" i="7"/>
  <c r="B13" i="7"/>
  <c r="C10" i="7"/>
  <c r="H8" i="7"/>
  <c r="C7" i="7"/>
  <c r="B31" i="7" s="1"/>
  <c r="E5" i="7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<sst xmlns="http://schemas.openxmlformats.org/spreadsheetml/2006/main" count="98" uniqueCount="41">
  <si>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</si>
  <si>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</si>
  <si>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</si>
  <si>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</si>
  <si>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</si>
  <si>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</si>
  <si>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</si>
  <si>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</si>
  <si>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</si>
  <si>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</si>
  <si>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</si>
  <si>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</si>
  <si>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</si>
  <si>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</si>
  <si>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</si>
  <si>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</si>
  <si>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</si>
  <si>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</si>
  <si>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</si>
  <si>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</si>
  <si>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</si>
  <si>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</si>
  <si>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</si>
  <si>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</si>
  <si>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</si>
  <si>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</si>
  <si>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</si>
  <si>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</si>
  <si>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</si>
  <si>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</si>
  <si>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</si>
  <si>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</si>
  <si>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Fotografias digitales</t>
  </si>
  <si>
    <t>TUTORIA INDIVIDUALIZADA (ASESORÍA DE QUÍMICA)</t>
  </si>
  <si>
    <t>El alumno cuente con el apoyo y orientación de un asesor  para buscar una posibilidad la solución a sus problemas académicos.</t>
  </si>
  <si>
    <t>Impartir al menos 4 asesorias académicas relacionadas con los problemas de aplicación</t>
  </si>
  <si>
    <t>Asesorias sobre problemas de aplicación que involucren  Teoría Cuántica.</t>
  </si>
  <si>
    <t>Asesoria sobre problemas que involucren las propiedades periódicas.</t>
  </si>
  <si>
    <t xml:space="preserve">Asesorias sobre  a enlaces químicos y estructura de lewis. </t>
  </si>
  <si>
    <t>Asesoria sobre balanceo de ecuaciones y estequiometría</t>
  </si>
  <si>
    <t>Formato de asesorias académicas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</si>
</sst>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2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1" xfId="0" applyFont="1" applyBorder="1"/>
    <xf numFmtId="14" fontId="11" fillId="0" borderId="2" xfId="0" applyNumberFormat="1" applyFont="1" applyBorder="1" applyAlignment="1">
      <alignment vertical="center"/>
    </xf>
    <xf numFmtId="14" fontId="11" fillId="0" borderId="5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view="pageBreakPreview" topLeftCell="A18" zoomScale="140" zoomScaleNormal="160" zoomScaleSheetLayoutView="140" workbookViewId="0">
      <selection activeCell="B28" sqref="B28:H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5" t="s">
        <v>21</v>
      </c>
      <c r="C2" s="26"/>
      <c r="D2" s="26"/>
      <c r="E2" s="26"/>
      <c r="F2" s="26"/>
      <c r="G2" s="26"/>
      <c r="H2" s="26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16"/>
    </row>
    <row r="5" spans="1:16" x14ac:dyDescent="0.2">
      <c r="A5" s="16"/>
      <c r="B5" s="37" t="s">
        <v>28</v>
      </c>
      <c r="C5" s="37"/>
      <c r="D5" s="37"/>
      <c r="E5" s="72" t="s">
        <v>27</v>
      </c>
      <c r="F5" s="23"/>
      <c r="G5" s="2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3" t="s">
        <v>26</v>
      </c>
      <c r="D7" s="33"/>
      <c r="E7" s="33"/>
      <c r="F7" s="33"/>
      <c r="G7" s="33"/>
      <c r="H7" s="33"/>
      <c r="I7" s="16"/>
    </row>
    <row r="8" spans="1:16" ht="15" x14ac:dyDescent="0.25">
      <c r="A8" s="16"/>
      <c r="B8"/>
      <c r="C8"/>
      <c r="D8"/>
      <c r="F8" s="4" t="s">
        <v>3</v>
      </c>
      <c r="G8" s="44" t="s">
        <v>22</v>
      </c>
      <c r="H8" s="44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3" t="s">
        <v>33</v>
      </c>
      <c r="D10" s="33"/>
      <c r="E10" s="33"/>
      <c r="F10" s="33"/>
      <c r="G10" s="33"/>
      <c r="H10" s="33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17"/>
    </row>
    <row r="13" spans="1:16" s="6" customFormat="1" ht="25.5" customHeight="1" x14ac:dyDescent="0.2">
      <c r="A13" s="17"/>
      <c r="B13" s="66" t="s">
        <v>34</v>
      </c>
      <c r="C13" s="67"/>
      <c r="D13" s="67"/>
      <c r="E13" s="67"/>
      <c r="F13" s="67"/>
      <c r="G13" s="67"/>
      <c r="H13" s="68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17"/>
    </row>
    <row r="16" spans="1:16" s="6" customFormat="1" ht="25.5" customHeight="1" x14ac:dyDescent="0.2">
      <c r="A16" s="17"/>
      <c r="B16" s="66" t="s">
        <v>35</v>
      </c>
      <c r="C16" s="67"/>
      <c r="D16" s="67"/>
      <c r="E16" s="67"/>
      <c r="F16" s="67"/>
      <c r="G16" s="67"/>
      <c r="H16" s="68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3" t="s">
        <v>7</v>
      </c>
      <c r="C18" s="43"/>
      <c r="D18" s="43"/>
      <c r="E18" s="43"/>
      <c r="F18" s="43"/>
      <c r="G18" s="43"/>
      <c r="H18" s="43"/>
      <c r="I18" s="17"/>
    </row>
    <row r="19" spans="1:9" s="6" customFormat="1" x14ac:dyDescent="0.2">
      <c r="A19" s="17"/>
      <c r="B19" s="49" t="s">
        <v>8</v>
      </c>
      <c r="C19" s="50"/>
      <c r="D19" s="50"/>
      <c r="E19" s="50"/>
      <c r="F19" s="50"/>
      <c r="G19" s="51"/>
      <c r="H19" s="20" t="s">
        <v>9</v>
      </c>
      <c r="I19" s="17"/>
    </row>
    <row r="20" spans="1:9" s="6" customFormat="1" ht="25.5" customHeight="1" x14ac:dyDescent="0.2">
      <c r="A20" s="17"/>
      <c r="B20" s="27" t="s">
        <v>36</v>
      </c>
      <c r="C20" s="28"/>
      <c r="D20" s="28"/>
      <c r="E20" s="28"/>
      <c r="F20" s="28"/>
      <c r="G20" s="29"/>
      <c r="H20" s="21" t="s">
        <v>25</v>
      </c>
      <c r="I20" s="17"/>
    </row>
    <row r="21" spans="1:9" s="6" customFormat="1" ht="21" customHeight="1" x14ac:dyDescent="0.2">
      <c r="A21" s="17"/>
      <c r="B21" s="27" t="s">
        <v>37</v>
      </c>
      <c r="C21" s="28"/>
      <c r="D21" s="28"/>
      <c r="E21" s="28"/>
      <c r="F21" s="28"/>
      <c r="G21" s="29"/>
      <c r="H21" s="21" t="s">
        <v>25</v>
      </c>
      <c r="I21" s="17"/>
    </row>
    <row r="22" spans="1:9" s="6" customFormat="1" ht="21" customHeight="1" x14ac:dyDescent="0.2">
      <c r="A22" s="17"/>
      <c r="B22" s="38" t="s">
        <v>38</v>
      </c>
      <c r="C22" s="39"/>
      <c r="D22" s="39"/>
      <c r="E22" s="39"/>
      <c r="F22" s="39"/>
      <c r="G22" s="40"/>
      <c r="H22" s="21" t="s">
        <v>25</v>
      </c>
      <c r="I22" s="17"/>
    </row>
    <row r="23" spans="1:9" s="6" customFormat="1" ht="15.75" customHeight="1" x14ac:dyDescent="0.2">
      <c r="A23" s="17"/>
      <c r="B23" s="38" t="s">
        <v>39</v>
      </c>
      <c r="C23" s="39"/>
      <c r="D23" s="39"/>
      <c r="E23" s="39"/>
      <c r="F23" s="39"/>
      <c r="G23" s="40"/>
      <c r="H23" s="21" t="s">
        <v>25</v>
      </c>
      <c r="I23" s="17"/>
    </row>
    <row r="24" spans="1:9" s="6" customFormat="1" ht="12.75" customHeight="1" x14ac:dyDescent="0.2">
      <c r="A24" s="17"/>
      <c r="B24" s="69"/>
      <c r="C24" s="70"/>
      <c r="D24" s="70"/>
      <c r="E24" s="70"/>
      <c r="F24" s="70"/>
      <c r="G24" s="71"/>
      <c r="H24" s="21" t="s">
        <v>25</v>
      </c>
      <c r="I24" s="17"/>
    </row>
    <row r="25" spans="1:9" s="6" customFormat="1" x14ac:dyDescent="0.2">
      <c r="A25" s="17"/>
      <c r="B25" s="30"/>
      <c r="C25" s="31"/>
      <c r="D25" s="31"/>
      <c r="E25" s="31"/>
      <c r="F25" s="31"/>
      <c r="G25" s="32"/>
      <c r="H25" s="21"/>
      <c r="I25" s="17"/>
    </row>
    <row r="26" spans="1:9" s="6" customFormat="1" x14ac:dyDescent="0.2">
      <c r="A26" s="17"/>
      <c r="B26" s="8"/>
      <c r="C26" s="8"/>
      <c r="D26" s="8"/>
      <c r="E26" s="8"/>
      <c r="F26" s="8"/>
      <c r="G26" s="8"/>
      <c r="H26" s="1"/>
      <c r="I26" s="17"/>
    </row>
    <row r="27" spans="1:9" s="6" customFormat="1" x14ac:dyDescent="0.2">
      <c r="A27" s="17"/>
      <c r="B27" s="34" t="s">
        <v>10</v>
      </c>
      <c r="C27" s="34"/>
      <c r="D27" s="34"/>
      <c r="E27" s="34"/>
      <c r="F27" s="34"/>
      <c r="G27" s="34"/>
      <c r="H27" s="34"/>
      <c r="I27" s="17"/>
    </row>
    <row r="28" spans="1:9" s="6" customFormat="1" ht="46.5" customHeight="1" x14ac:dyDescent="0.2">
      <c r="A28" s="17"/>
      <c r="B28" s="42"/>
      <c r="C28" s="42"/>
      <c r="D28" s="42"/>
      <c r="E28" s="42"/>
      <c r="F28" s="42"/>
      <c r="G28" s="42"/>
      <c r="H28" s="42"/>
      <c r="I28" s="17"/>
    </row>
    <row r="29" spans="1:9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7"/>
    </row>
    <row r="30" spans="1:9" x14ac:dyDescent="0.2">
      <c r="A30" s="16"/>
      <c r="I30" s="16"/>
    </row>
    <row r="31" spans="1:9" ht="42.75" customHeight="1" x14ac:dyDescent="0.25">
      <c r="A31" s="16"/>
      <c r="B31" s="12" t="str">
        <f>C7</f>
        <v>INDRA DE LA O ORTIZ</v>
      </c>
      <c r="D31" s="45" t="s">
        <v>29</v>
      </c>
      <c r="E31" s="45"/>
      <c r="F31"/>
      <c r="G31" s="47" t="s">
        <v>30</v>
      </c>
      <c r="H31" s="47"/>
      <c r="I31" s="16"/>
    </row>
    <row r="32" spans="1:9" ht="28.5" customHeight="1" x14ac:dyDescent="0.2">
      <c r="A32" s="16"/>
      <c r="B32" s="9" t="s">
        <v>11</v>
      </c>
      <c r="D32" s="46" t="s">
        <v>23</v>
      </c>
      <c r="E32" s="46"/>
      <c r="G32" s="48" t="s">
        <v>12</v>
      </c>
      <c r="H32" s="48"/>
      <c r="I32" s="16"/>
    </row>
    <row r="33" spans="1:9" x14ac:dyDescent="0.2">
      <c r="A33" s="16"/>
      <c r="I33" s="16"/>
    </row>
    <row r="34" spans="1:9" x14ac:dyDescent="0.2">
      <c r="A34" s="16"/>
      <c r="B34" s="41" t="s">
        <v>13</v>
      </c>
      <c r="C34" s="41"/>
      <c r="D34" s="41"/>
      <c r="E34" s="41"/>
      <c r="F34" s="41"/>
      <c r="G34" s="41"/>
      <c r="H34" s="41"/>
      <c r="I34" s="16"/>
    </row>
    <row r="35" spans="1:9" x14ac:dyDescent="0.2">
      <c r="A35" s="16"/>
      <c r="I35" s="16"/>
    </row>
    <row r="36" spans="1:9" x14ac:dyDescent="0.2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24">
    <mergeCell ref="G8:H8"/>
    <mergeCell ref="D31:E31"/>
    <mergeCell ref="D32:E32"/>
    <mergeCell ref="G31:H31"/>
    <mergeCell ref="G32:H32"/>
    <mergeCell ref="B19:G19"/>
    <mergeCell ref="B20:G20"/>
    <mergeCell ref="B22:G22"/>
    <mergeCell ref="B23:G23"/>
    <mergeCell ref="B34:H34"/>
    <mergeCell ref="B27:H27"/>
    <mergeCell ref="B28:H28"/>
    <mergeCell ref="B18:H18"/>
    <mergeCell ref="B16:H16"/>
    <mergeCell ref="B2:H2"/>
    <mergeCell ref="B25:G25"/>
    <mergeCell ref="C7:H7"/>
    <mergeCell ref="C10:H10"/>
    <mergeCell ref="B12:H12"/>
    <mergeCell ref="B13:H13"/>
    <mergeCell ref="B4:H4"/>
    <mergeCell ref="B5:D5"/>
    <mergeCell ref="B21:G21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abSelected="1" view="pageBreakPreview" topLeftCell="A25" zoomScale="136" zoomScaleNormal="205" zoomScaleSheetLayoutView="136" workbookViewId="0">
      <selection activeCell="H31" sqref="H31:I3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0" t="str">
        <f>Programa!E5</f>
        <v>DE CIENCIAS BASICAS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3" t="str">
        <f>Programa!C7</f>
        <v>INDRA DE LA O ORTIZ</v>
      </c>
      <c r="D7" s="33"/>
      <c r="E7" s="33"/>
      <c r="F7" s="33"/>
      <c r="G7" s="33"/>
      <c r="H7" s="33"/>
      <c r="I7" s="33"/>
      <c r="J7" s="16"/>
    </row>
    <row r="8" spans="1:10" x14ac:dyDescent="0.2">
      <c r="A8" s="16"/>
      <c r="B8" s="4" t="s">
        <v>14</v>
      </c>
      <c r="C8" s="33">
        <v>1</v>
      </c>
      <c r="D8" s="33"/>
      <c r="E8" s="8"/>
      <c r="G8" s="4" t="s">
        <v>3</v>
      </c>
      <c r="H8" s="44" t="str">
        <f>Programa!G8</f>
        <v>AGOSTO-DICIEMBRE-2025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3" t="str">
        <f>Programa!C10</f>
        <v>TUTORIA INDIVIDUALIZADA (ASESORÍA DE QUÍMICA)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58" t="str">
        <f>Programa!B13</f>
        <v>El alumno cuente con el apoyo y orientación de un asesor  para buscar una posibilidad la solución a sus problemas académicos.</v>
      </c>
      <c r="C13" s="58"/>
      <c r="D13" s="58"/>
      <c r="E13" s="58"/>
      <c r="F13" s="58"/>
      <c r="G13" s="58"/>
      <c r="H13" s="58"/>
      <c r="I13" s="5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58" t="str">
        <f>Programa!B16</f>
        <v>Impartir al menos 4 asesorias académicas relacionadas con los problemas de aplicación</v>
      </c>
      <c r="C16" s="58"/>
      <c r="D16" s="58"/>
      <c r="E16" s="58"/>
      <c r="F16" s="58"/>
      <c r="G16" s="58"/>
      <c r="H16" s="58"/>
      <c r="I16" s="5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43" t="s">
        <v>15</v>
      </c>
      <c r="C19" s="43"/>
      <c r="D19" s="59" t="s">
        <v>16</v>
      </c>
      <c r="E19" s="59"/>
      <c r="F19" s="59"/>
      <c r="G19" s="43" t="s">
        <v>17</v>
      </c>
      <c r="H19" s="43"/>
      <c r="I19" s="19" t="s">
        <v>18</v>
      </c>
      <c r="J19" s="17"/>
    </row>
    <row r="20" spans="1:10" s="6" customFormat="1" ht="33" customHeight="1" x14ac:dyDescent="0.2">
      <c r="A20" s="17"/>
      <c r="B20" s="52" t="str">
        <f>Programa!B20</f>
        <v>Asesorias sobre problemas de aplicación que involucren  Teoría Cuántica.</v>
      </c>
      <c r="C20" s="53"/>
      <c r="D20" s="73" t="s">
        <v>24</v>
      </c>
      <c r="E20" s="73"/>
      <c r="F20" s="73"/>
      <c r="G20" s="61" t="s">
        <v>40</v>
      </c>
      <c r="H20" s="61"/>
      <c r="I20" s="22">
        <v>0.33</v>
      </c>
      <c r="J20" s="17"/>
    </row>
    <row r="21" spans="1:10" s="6" customFormat="1" ht="33" customHeight="1" x14ac:dyDescent="0.2">
      <c r="A21" s="17"/>
      <c r="B21" s="52" t="str">
        <f>Programa!B21</f>
        <v>Asesoria sobre problemas que involucren las propiedades periódicas.</v>
      </c>
      <c r="C21" s="53"/>
      <c r="D21" s="24" t="s">
        <v>24</v>
      </c>
      <c r="E21" s="24"/>
      <c r="F21" s="24"/>
      <c r="G21" s="61" t="s">
        <v>40</v>
      </c>
      <c r="H21" s="61"/>
      <c r="I21" s="22">
        <v>0.33</v>
      </c>
      <c r="J21" s="17"/>
    </row>
    <row r="22" spans="1:10" s="6" customFormat="1" ht="36.75" customHeight="1" x14ac:dyDescent="0.2">
      <c r="A22" s="17"/>
      <c r="B22" s="52" t="str">
        <f>Programa!B22</f>
        <v xml:space="preserve">Asesorias sobre  a enlaces químicos y estructura de lewis. </v>
      </c>
      <c r="C22" s="53"/>
      <c r="D22" s="24" t="s">
        <v>24</v>
      </c>
      <c r="E22" s="24"/>
      <c r="F22" s="24"/>
      <c r="G22" s="61" t="s">
        <v>40</v>
      </c>
      <c r="H22" s="61"/>
      <c r="I22" s="22">
        <v>0.33</v>
      </c>
      <c r="J22" s="17"/>
    </row>
    <row r="23" spans="1:10" s="6" customFormat="1" ht="33.75" customHeight="1" x14ac:dyDescent="0.2">
      <c r="A23" s="17"/>
      <c r="B23" s="27" t="str">
        <f>Programa!B23</f>
        <v>Asesoria sobre balanceo de ecuaciones y estequiometría</v>
      </c>
      <c r="C23" s="28"/>
      <c r="D23" s="74" t="s">
        <v>24</v>
      </c>
      <c r="E23" s="75"/>
      <c r="F23" s="75"/>
      <c r="G23" s="61" t="s">
        <v>40</v>
      </c>
      <c r="H23" s="61"/>
      <c r="I23" s="22">
        <v>0.33</v>
      </c>
      <c r="J23" s="17"/>
    </row>
    <row r="24" spans="1:10" s="6" customFormat="1" ht="35.25" customHeight="1" x14ac:dyDescent="0.2">
      <c r="A24" s="17"/>
      <c r="B24" s="52"/>
      <c r="C24" s="53"/>
      <c r="D24" s="57"/>
      <c r="E24" s="57"/>
      <c r="F24" s="57"/>
      <c r="G24" s="58"/>
      <c r="H24" s="58"/>
      <c r="I24" s="22"/>
      <c r="J24" s="17"/>
    </row>
    <row r="25" spans="1:10" s="6" customFormat="1" ht="35.25" customHeight="1" x14ac:dyDescent="0.2">
      <c r="A25" s="17"/>
      <c r="B25" s="52" t="e">
        <f>Programa!#REF!</f>
        <v>#REF!</v>
      </c>
      <c r="C25" s="53"/>
      <c r="D25" s="24" t="s">
        <v>24</v>
      </c>
      <c r="E25" s="24"/>
      <c r="F25" s="24"/>
      <c r="G25" s="52" t="s">
        <v>32</v>
      </c>
      <c r="H25" s="53"/>
      <c r="I25" s="22">
        <v>0.33</v>
      </c>
      <c r="J25" s="17"/>
    </row>
    <row r="26" spans="1:10" s="6" customFormat="1" x14ac:dyDescent="0.2">
      <c r="A26" s="17"/>
      <c r="B26" s="30"/>
      <c r="C26" s="32"/>
      <c r="D26" s="55"/>
      <c r="E26" s="55"/>
      <c r="F26" s="55"/>
      <c r="G26" s="56"/>
      <c r="H26" s="56"/>
      <c r="I26" s="22"/>
      <c r="J26" s="17"/>
    </row>
    <row r="27" spans="1:10" s="6" customFormat="1" x14ac:dyDescent="0.2">
      <c r="A27" s="17"/>
      <c r="B27" s="8"/>
      <c r="C27" s="8"/>
      <c r="D27" s="8"/>
      <c r="E27" s="8"/>
      <c r="F27" s="8"/>
      <c r="G27" s="8"/>
      <c r="H27" s="8"/>
      <c r="I27" s="1"/>
      <c r="J27" s="17"/>
    </row>
    <row r="28" spans="1:10" s="6" customFormat="1" x14ac:dyDescent="0.2">
      <c r="A28" s="17"/>
      <c r="B28" s="34" t="s">
        <v>10</v>
      </c>
      <c r="C28" s="34"/>
      <c r="D28" s="34"/>
      <c r="E28" s="34"/>
      <c r="F28" s="34"/>
      <c r="G28" s="34"/>
      <c r="H28" s="34"/>
      <c r="I28" s="34"/>
      <c r="J28" s="17"/>
    </row>
    <row r="29" spans="1:10" s="6" customFormat="1" ht="41.25" customHeight="1" x14ac:dyDescent="0.2">
      <c r="A29" s="17"/>
      <c r="B29" s="42"/>
      <c r="C29" s="42"/>
      <c r="D29" s="42"/>
      <c r="E29" s="42"/>
      <c r="F29" s="42"/>
      <c r="G29" s="42"/>
      <c r="H29" s="42"/>
      <c r="I29" s="42"/>
      <c r="J29" s="17"/>
    </row>
    <row r="30" spans="1:10" s="6" customFormat="1" ht="16.5" customHeight="1" x14ac:dyDescent="0.2">
      <c r="A30" s="17"/>
      <c r="B30" s="1"/>
      <c r="C30" s="1"/>
      <c r="D30" s="1"/>
      <c r="E30" s="1"/>
      <c r="F30" s="1"/>
      <c r="G30" s="1"/>
      <c r="H30" s="1"/>
      <c r="I30" s="1"/>
      <c r="J30" s="17"/>
    </row>
    <row r="31" spans="1:10" ht="42.75" customHeight="1" x14ac:dyDescent="0.2">
      <c r="A31" s="16"/>
      <c r="B31" s="8" t="str">
        <f>C7</f>
        <v>INDRA DE LA O ORTIZ</v>
      </c>
      <c r="D31" s="45" t="str">
        <f>Programa!D31</f>
        <v>GERMAN VENTURA TENORIO</v>
      </c>
      <c r="E31" s="45"/>
      <c r="F31" s="45"/>
      <c r="H31" s="47" t="str">
        <f>Programa!G31</f>
        <v>OCTAVIO OBIL MARTINEZ</v>
      </c>
      <c r="I31" s="47"/>
      <c r="J31" s="16"/>
    </row>
    <row r="32" spans="1:10" ht="28.5" customHeight="1" x14ac:dyDescent="0.2">
      <c r="A32" s="16"/>
      <c r="B32" s="9" t="s">
        <v>31</v>
      </c>
      <c r="D32" s="54" t="s">
        <v>23</v>
      </c>
      <c r="E32" s="54"/>
      <c r="F32" s="54"/>
      <c r="H32" s="48" t="s">
        <v>12</v>
      </c>
      <c r="I32" s="48"/>
      <c r="J32" s="16"/>
    </row>
    <row r="33" spans="1:10" x14ac:dyDescent="0.2">
      <c r="A33" s="16"/>
      <c r="J33" s="16"/>
    </row>
    <row r="34" spans="1:10" ht="24.75" customHeight="1" x14ac:dyDescent="0.2">
      <c r="A34" s="16"/>
      <c r="B34" s="41" t="s">
        <v>19</v>
      </c>
      <c r="C34" s="41"/>
      <c r="D34" s="41"/>
      <c r="E34" s="41"/>
      <c r="F34" s="41"/>
      <c r="G34" s="41"/>
      <c r="H34" s="41"/>
      <c r="I34" s="41"/>
      <c r="J34" s="16"/>
    </row>
    <row r="35" spans="1:10" x14ac:dyDescent="0.2">
      <c r="A35" s="16"/>
      <c r="J35" s="16"/>
    </row>
    <row r="36" spans="1:10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34:I34"/>
    <mergeCell ref="H31:I31"/>
    <mergeCell ref="B28:I28"/>
    <mergeCell ref="B29:I29"/>
    <mergeCell ref="D31:F31"/>
    <mergeCell ref="H32:I32"/>
    <mergeCell ref="B21:C21"/>
    <mergeCell ref="B22:C22"/>
    <mergeCell ref="B23:C23"/>
    <mergeCell ref="G21:H21"/>
    <mergeCell ref="G22:H22"/>
    <mergeCell ref="G23:H23"/>
    <mergeCell ref="D23:F2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4" t="str">
        <f>Programa!E5</f>
        <v>DE CIENCIAS BASICAS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>INDRA DE LA O ORTIZ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2</v>
      </c>
      <c r="D8" s="47"/>
      <c r="E8" s="8"/>
      <c r="G8" s="4" t="s">
        <v>3</v>
      </c>
      <c r="H8" s="65" t="str">
        <f>Programa!G8</f>
        <v>AGOSTO-DICIEMBRE-2025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7" t="str">
        <f>Programa!C10</f>
        <v>TUTORIA INDIVIDUALIZADA (ASESORÍA DE QUÍMICA)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35" t="str">
        <f>Programa!B13</f>
        <v>El alumno cuente con el apoyo y orientación de un asesor  para buscar una posibilidad la solución a sus problemas académicos.</v>
      </c>
      <c r="C13" s="35"/>
      <c r="D13" s="35"/>
      <c r="E13" s="35"/>
      <c r="F13" s="35"/>
      <c r="G13" s="35"/>
      <c r="H13" s="35"/>
      <c r="I13" s="3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35" t="str">
        <f>Programa!B16</f>
        <v>Impartir al menos 4 asesorias académicas relacionadas con los problemas de aplicación</v>
      </c>
      <c r="C16" s="35"/>
      <c r="D16" s="35"/>
      <c r="E16" s="35"/>
      <c r="F16" s="35"/>
      <c r="G16" s="35"/>
      <c r="H16" s="35"/>
      <c r="I16" s="3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3" t="s">
        <v>8</v>
      </c>
      <c r="C18" s="43"/>
      <c r="D18" s="43"/>
      <c r="E18" s="43"/>
      <c r="F18" s="43"/>
      <c r="G18" s="43"/>
      <c r="H18" s="43"/>
      <c r="I18" s="43"/>
      <c r="J18" s="17"/>
    </row>
    <row r="19" spans="1:10" s="6" customFormat="1" ht="26.25" customHeight="1" x14ac:dyDescent="0.2">
      <c r="A19" s="17"/>
      <c r="B19" s="43" t="s">
        <v>15</v>
      </c>
      <c r="C19" s="43"/>
      <c r="D19" s="59" t="s">
        <v>16</v>
      </c>
      <c r="E19" s="59"/>
      <c r="F19" s="59"/>
      <c r="G19" s="43" t="s">
        <v>17</v>
      </c>
      <c r="H19" s="43"/>
      <c r="I19" s="19" t="s">
        <v>18</v>
      </c>
      <c r="J19" s="17"/>
    </row>
    <row r="20" spans="1:10" s="6" customFormat="1" x14ac:dyDescent="0.2">
      <c r="A20" s="17"/>
      <c r="B20" s="62" t="str">
        <f>Programa!B20</f>
        <v>Asesorias sobre problemas de aplicación que involucren  Teoría Cuántica.</v>
      </c>
      <c r="C20" s="62"/>
      <c r="D20" s="63" t="str">
        <f>Programa!H20</f>
        <v>25/08/2025-07/01/2026</v>
      </c>
      <c r="E20" s="63"/>
      <c r="F20" s="63"/>
      <c r="G20" s="62"/>
      <c r="H20" s="62"/>
      <c r="I20" s="10"/>
      <c r="J20" s="17"/>
    </row>
    <row r="21" spans="1:10" s="6" customFormat="1" x14ac:dyDescent="0.2">
      <c r="A21" s="17"/>
      <c r="B21" s="62" t="str">
        <f>Programa!B22</f>
        <v xml:space="preserve">Asesorias sobre  a enlaces químicos y estructura de lewis. </v>
      </c>
      <c r="C21" s="62"/>
      <c r="D21" s="63" t="str">
        <f>Programa!H22</f>
        <v>25/08/2025-07/01/2026</v>
      </c>
      <c r="E21" s="63"/>
      <c r="F21" s="63"/>
      <c r="G21" s="62"/>
      <c r="H21" s="62"/>
      <c r="I21" s="10"/>
      <c r="J21" s="17"/>
    </row>
    <row r="22" spans="1:10" s="6" customFormat="1" x14ac:dyDescent="0.2">
      <c r="A22" s="17"/>
      <c r="B22" s="62" t="str">
        <f>Programa!B23</f>
        <v>Asesoria sobre balanceo de ecuaciones y estequiometría</v>
      </c>
      <c r="C22" s="62"/>
      <c r="D22" s="63" t="str">
        <f>Programa!H23</f>
        <v>25/08/2025-07/01/2026</v>
      </c>
      <c r="E22" s="63"/>
      <c r="F22" s="63"/>
      <c r="G22" s="62"/>
      <c r="H22" s="62"/>
      <c r="I22" s="10"/>
      <c r="J22" s="17"/>
    </row>
    <row r="23" spans="1:10" s="6" customFormat="1" x14ac:dyDescent="0.2">
      <c r="A23" s="17"/>
      <c r="B23" s="62">
        <f>Programa!B24</f>
        <v>0</v>
      </c>
      <c r="C23" s="62"/>
      <c r="D23" s="63" t="str">
        <f>Programa!H24</f>
        <v>25/08/2025-07/01/2026</v>
      </c>
      <c r="E23" s="63"/>
      <c r="F23" s="63"/>
      <c r="G23" s="62"/>
      <c r="H23" s="62"/>
      <c r="I23" s="10"/>
      <c r="J23" s="17"/>
    </row>
    <row r="24" spans="1:10" s="6" customFormat="1" x14ac:dyDescent="0.2">
      <c r="A24" s="17"/>
      <c r="B24" s="62" t="e">
        <f>Programa!#REF!</f>
        <v>#REF!</v>
      </c>
      <c r="C24" s="62"/>
      <c r="D24" s="63" t="e">
        <f>Programa!#REF!</f>
        <v>#REF!</v>
      </c>
      <c r="E24" s="63"/>
      <c r="F24" s="63"/>
      <c r="G24" s="62"/>
      <c r="H24" s="62"/>
      <c r="I24" s="10"/>
      <c r="J24" s="17"/>
    </row>
    <row r="25" spans="1:10" s="6" customFormat="1" x14ac:dyDescent="0.2">
      <c r="A25" s="17"/>
      <c r="B25" s="62">
        <f>Programa!B25</f>
        <v>0</v>
      </c>
      <c r="C25" s="62"/>
      <c r="D25" s="63">
        <f>Programa!H25</f>
        <v>0</v>
      </c>
      <c r="E25" s="63"/>
      <c r="F25" s="63"/>
      <c r="G25" s="62"/>
      <c r="H25" s="62"/>
      <c r="I25" s="10"/>
      <c r="J25" s="17"/>
    </row>
    <row r="26" spans="1:10" s="6" customFormat="1" x14ac:dyDescent="0.2">
      <c r="A26" s="17"/>
      <c r="B26" s="62" t="e">
        <f>Programa!#REF!</f>
        <v>#REF!</v>
      </c>
      <c r="C26" s="62"/>
      <c r="D26" s="63" t="e">
        <f>Programa!#REF!</f>
        <v>#REF!</v>
      </c>
      <c r="E26" s="63"/>
      <c r="F26" s="63"/>
      <c r="G26" s="62"/>
      <c r="H26" s="62"/>
      <c r="I26" s="10"/>
      <c r="J26" s="17"/>
    </row>
    <row r="27" spans="1:10" s="6" customFormat="1" x14ac:dyDescent="0.2">
      <c r="A27" s="17"/>
      <c r="B27" s="62" t="e">
        <f>Programa!#REF!</f>
        <v>#REF!</v>
      </c>
      <c r="C27" s="62"/>
      <c r="D27" s="63" t="e">
        <f>Programa!#REF!</f>
        <v>#REF!</v>
      </c>
      <c r="E27" s="63"/>
      <c r="F27" s="63"/>
      <c r="G27" s="62"/>
      <c r="H27" s="62"/>
      <c r="I27" s="10"/>
      <c r="J27" s="17"/>
    </row>
    <row r="28" spans="1:10" s="6" customFormat="1" x14ac:dyDescent="0.2">
      <c r="A28" s="17"/>
      <c r="B28" s="62" t="e">
        <f>Programa!#REF!</f>
        <v>#REF!</v>
      </c>
      <c r="C28" s="62"/>
      <c r="D28" s="63" t="e">
        <f>Programa!#REF!</f>
        <v>#REF!</v>
      </c>
      <c r="E28" s="63"/>
      <c r="F28" s="63"/>
      <c r="G28" s="62"/>
      <c r="H28" s="62"/>
      <c r="I28" s="10"/>
      <c r="J28" s="17"/>
    </row>
    <row r="29" spans="1:10" s="6" customFormat="1" x14ac:dyDescent="0.2">
      <c r="A29" s="17"/>
      <c r="B29" s="62" t="e">
        <f>Programa!#REF!</f>
        <v>#REF!</v>
      </c>
      <c r="C29" s="62"/>
      <c r="D29" s="63" t="e">
        <f>Programa!#REF!</f>
        <v>#REF!</v>
      </c>
      <c r="E29" s="63"/>
      <c r="F29" s="63"/>
      <c r="G29" s="62"/>
      <c r="H29" s="6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4" t="s">
        <v>10</v>
      </c>
      <c r="C31" s="34"/>
      <c r="D31" s="34"/>
      <c r="E31" s="34"/>
      <c r="F31" s="34"/>
      <c r="G31" s="34"/>
      <c r="H31" s="34"/>
      <c r="I31" s="34"/>
      <c r="J31" s="17"/>
    </row>
    <row r="32" spans="1:10" s="6" customFormat="1" ht="41.25" customHeight="1" x14ac:dyDescent="0.2">
      <c r="A32" s="17"/>
      <c r="B32" s="42"/>
      <c r="C32" s="42"/>
      <c r="D32" s="42"/>
      <c r="E32" s="42"/>
      <c r="F32" s="42"/>
      <c r="G32" s="42"/>
      <c r="H32" s="42"/>
      <c r="I32" s="42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7" t="str">
        <f>Programa!D31</f>
        <v>GERMAN VENTURA TENORIO</v>
      </c>
      <c r="E34" s="47"/>
      <c r="F34" s="47"/>
      <c r="H34" s="47" t="str">
        <f>Programa!G31</f>
        <v>OCTAVIO OBIL MARTINEZ</v>
      </c>
      <c r="I34" s="47"/>
      <c r="J34" s="16"/>
    </row>
    <row r="35" spans="1:10" ht="28.5" customHeight="1" x14ac:dyDescent="0.2">
      <c r="A35" s="16"/>
      <c r="B35" s="9" t="str">
        <f>C7</f>
        <v>INDRA DE LA O ORTIZ</v>
      </c>
      <c r="D35" s="54" t="s">
        <v>23</v>
      </c>
      <c r="E35" s="54"/>
      <c r="F35" s="54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1" t="s">
        <v>19</v>
      </c>
      <c r="C37" s="41"/>
      <c r="D37" s="41"/>
      <c r="E37" s="41"/>
      <c r="F37" s="41"/>
      <c r="G37" s="41"/>
      <c r="H37" s="41"/>
      <c r="I37" s="41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5" t="s">
        <v>20</v>
      </c>
      <c r="C2" s="26"/>
      <c r="D2" s="26"/>
      <c r="E2" s="26"/>
      <c r="F2" s="26"/>
      <c r="G2" s="26"/>
      <c r="H2" s="26"/>
      <c r="I2" s="2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4" t="str">
        <f>Programa!E5</f>
        <v>DE CIENCIAS BASICAS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>INDRA DE LA O ORTIZ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3</v>
      </c>
      <c r="D8" s="47"/>
      <c r="E8" s="8"/>
      <c r="G8" s="4" t="s">
        <v>3</v>
      </c>
      <c r="H8" s="65" t="str">
        <f>Programa!G8</f>
        <v>AGOSTO-DICIEMBRE-2025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7" t="str">
        <f>Programa!C10</f>
        <v>TUTORIA INDIVIDUALIZADA (ASESORÍA DE QUÍMICA)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4" t="s">
        <v>5</v>
      </c>
      <c r="C12" s="34"/>
      <c r="D12" s="34"/>
      <c r="E12" s="34"/>
      <c r="F12" s="34"/>
      <c r="G12" s="34"/>
      <c r="H12" s="34"/>
      <c r="I12" s="34"/>
      <c r="J12" s="17"/>
    </row>
    <row r="13" spans="1:10" s="6" customFormat="1" ht="25.5" customHeight="1" x14ac:dyDescent="0.2">
      <c r="A13" s="17"/>
      <c r="B13" s="35" t="str">
        <f>Programa!B13</f>
        <v>El alumno cuente con el apoyo y orientación de un asesor  para buscar una posibilidad la solución a sus problemas académicos.</v>
      </c>
      <c r="C13" s="35"/>
      <c r="D13" s="35"/>
      <c r="E13" s="35"/>
      <c r="F13" s="35"/>
      <c r="G13" s="35"/>
      <c r="H13" s="35"/>
      <c r="I13" s="3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4" t="s">
        <v>6</v>
      </c>
      <c r="C15" s="34"/>
      <c r="D15" s="34"/>
      <c r="E15" s="34"/>
      <c r="F15" s="34"/>
      <c r="G15" s="34"/>
      <c r="H15" s="34"/>
      <c r="I15" s="34"/>
      <c r="J15" s="17"/>
    </row>
    <row r="16" spans="1:10" s="6" customFormat="1" ht="25.5" customHeight="1" x14ac:dyDescent="0.2">
      <c r="A16" s="17"/>
      <c r="B16" s="35" t="str">
        <f>Programa!B16</f>
        <v>Impartir al menos 4 asesorias académicas relacionadas con los problemas de aplicación</v>
      </c>
      <c r="C16" s="35"/>
      <c r="D16" s="35"/>
      <c r="E16" s="35"/>
      <c r="F16" s="35"/>
      <c r="G16" s="35"/>
      <c r="H16" s="35"/>
      <c r="I16" s="3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43" t="s">
        <v>15</v>
      </c>
      <c r="C19" s="43"/>
      <c r="D19" s="59" t="s">
        <v>16</v>
      </c>
      <c r="E19" s="59"/>
      <c r="F19" s="59"/>
      <c r="G19" s="43" t="s">
        <v>17</v>
      </c>
      <c r="H19" s="43"/>
      <c r="I19" s="19" t="s">
        <v>18</v>
      </c>
      <c r="J19" s="17"/>
    </row>
    <row r="20" spans="1:10" s="6" customFormat="1" x14ac:dyDescent="0.2">
      <c r="A20" s="17"/>
      <c r="B20" s="62" t="str">
        <f>Programa!B20</f>
        <v>Asesorias sobre problemas de aplicación que involucren  Teoría Cuántica.</v>
      </c>
      <c r="C20" s="62"/>
      <c r="D20" s="63" t="str">
        <f>Programa!H20</f>
        <v>25/08/2025-07/01/2026</v>
      </c>
      <c r="E20" s="63"/>
      <c r="F20" s="63"/>
      <c r="G20" s="62"/>
      <c r="H20" s="62"/>
      <c r="I20" s="10"/>
      <c r="J20" s="17"/>
    </row>
    <row r="21" spans="1:10" s="6" customFormat="1" x14ac:dyDescent="0.2">
      <c r="A21" s="17"/>
      <c r="B21" s="62" t="str">
        <f>Programa!B22</f>
        <v xml:space="preserve">Asesorias sobre  a enlaces químicos y estructura de lewis. </v>
      </c>
      <c r="C21" s="62"/>
      <c r="D21" s="63" t="str">
        <f>Programa!H22</f>
        <v>25/08/2025-07/01/2026</v>
      </c>
      <c r="E21" s="63"/>
      <c r="F21" s="63"/>
      <c r="G21" s="62"/>
      <c r="H21" s="62"/>
      <c r="I21" s="10"/>
      <c r="J21" s="17"/>
    </row>
    <row r="22" spans="1:10" s="6" customFormat="1" x14ac:dyDescent="0.2">
      <c r="A22" s="17"/>
      <c r="B22" s="62" t="str">
        <f>Programa!B23</f>
        <v>Asesoria sobre balanceo de ecuaciones y estequiometría</v>
      </c>
      <c r="C22" s="62"/>
      <c r="D22" s="63" t="str">
        <f>Programa!H23</f>
        <v>25/08/2025-07/01/2026</v>
      </c>
      <c r="E22" s="63"/>
      <c r="F22" s="63"/>
      <c r="G22" s="62"/>
      <c r="H22" s="62"/>
      <c r="I22" s="10"/>
      <c r="J22" s="17"/>
    </row>
    <row r="23" spans="1:10" s="6" customFormat="1" x14ac:dyDescent="0.2">
      <c r="A23" s="17"/>
      <c r="B23" s="62">
        <f>Programa!B24</f>
        <v>0</v>
      </c>
      <c r="C23" s="62"/>
      <c r="D23" s="63" t="str">
        <f>Programa!H24</f>
        <v>25/08/2025-07/01/2026</v>
      </c>
      <c r="E23" s="63"/>
      <c r="F23" s="63"/>
      <c r="G23" s="62"/>
      <c r="H23" s="62"/>
      <c r="I23" s="10"/>
      <c r="J23" s="17"/>
    </row>
    <row r="24" spans="1:10" s="6" customFormat="1" x14ac:dyDescent="0.2">
      <c r="A24" s="17"/>
      <c r="B24" s="62" t="e">
        <f>Programa!#REF!</f>
        <v>#REF!</v>
      </c>
      <c r="C24" s="62"/>
      <c r="D24" s="63" t="e">
        <f>Programa!#REF!</f>
        <v>#REF!</v>
      </c>
      <c r="E24" s="63"/>
      <c r="F24" s="63"/>
      <c r="G24" s="62"/>
      <c r="H24" s="62"/>
      <c r="I24" s="10"/>
      <c r="J24" s="17"/>
    </row>
    <row r="25" spans="1:10" s="6" customFormat="1" x14ac:dyDescent="0.2">
      <c r="A25" s="17"/>
      <c r="B25" s="62">
        <f>Programa!B25</f>
        <v>0</v>
      </c>
      <c r="C25" s="62"/>
      <c r="D25" s="63">
        <f>Programa!H25</f>
        <v>0</v>
      </c>
      <c r="E25" s="63"/>
      <c r="F25" s="63"/>
      <c r="G25" s="62"/>
      <c r="H25" s="62"/>
      <c r="I25" s="10"/>
      <c r="J25" s="17"/>
    </row>
    <row r="26" spans="1:10" s="6" customFormat="1" x14ac:dyDescent="0.2">
      <c r="A26" s="17"/>
      <c r="B26" s="62" t="e">
        <f>Programa!#REF!</f>
        <v>#REF!</v>
      </c>
      <c r="C26" s="62"/>
      <c r="D26" s="63" t="e">
        <f>Programa!#REF!</f>
        <v>#REF!</v>
      </c>
      <c r="E26" s="63"/>
      <c r="F26" s="63"/>
      <c r="G26" s="62"/>
      <c r="H26" s="62"/>
      <c r="I26" s="10"/>
      <c r="J26" s="17"/>
    </row>
    <row r="27" spans="1:10" s="6" customFormat="1" x14ac:dyDescent="0.2">
      <c r="A27" s="17"/>
      <c r="B27" s="62" t="e">
        <f>Programa!#REF!</f>
        <v>#REF!</v>
      </c>
      <c r="C27" s="62"/>
      <c r="D27" s="63" t="e">
        <f>Programa!#REF!</f>
        <v>#REF!</v>
      </c>
      <c r="E27" s="63"/>
      <c r="F27" s="63"/>
      <c r="G27" s="62"/>
      <c r="H27" s="62"/>
      <c r="I27" s="10"/>
      <c r="J27" s="17"/>
    </row>
    <row r="28" spans="1:10" s="6" customFormat="1" x14ac:dyDescent="0.2">
      <c r="A28" s="17"/>
      <c r="B28" s="62" t="e">
        <f>Programa!#REF!</f>
        <v>#REF!</v>
      </c>
      <c r="C28" s="62"/>
      <c r="D28" s="63" t="e">
        <f>Programa!#REF!</f>
        <v>#REF!</v>
      </c>
      <c r="E28" s="63"/>
      <c r="F28" s="63"/>
      <c r="G28" s="62"/>
      <c r="H28" s="62"/>
      <c r="I28" s="10"/>
      <c r="J28" s="17"/>
    </row>
    <row r="29" spans="1:10" s="6" customFormat="1" x14ac:dyDescent="0.2">
      <c r="A29" s="17"/>
      <c r="B29" s="62" t="e">
        <f>Programa!#REF!</f>
        <v>#REF!</v>
      </c>
      <c r="C29" s="62"/>
      <c r="D29" s="63" t="e">
        <f>Programa!#REF!</f>
        <v>#REF!</v>
      </c>
      <c r="E29" s="63"/>
      <c r="F29" s="63"/>
      <c r="G29" s="62"/>
      <c r="H29" s="6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4" t="s">
        <v>10</v>
      </c>
      <c r="C31" s="34"/>
      <c r="D31" s="34"/>
      <c r="E31" s="34"/>
      <c r="F31" s="34"/>
      <c r="G31" s="34"/>
      <c r="H31" s="34"/>
      <c r="I31" s="34"/>
      <c r="J31" s="17"/>
    </row>
    <row r="32" spans="1:10" s="6" customFormat="1" ht="41.25" customHeight="1" x14ac:dyDescent="0.2">
      <c r="A32" s="17"/>
      <c r="B32" s="42"/>
      <c r="C32" s="42"/>
      <c r="D32" s="42"/>
      <c r="E32" s="42"/>
      <c r="F32" s="42"/>
      <c r="G32" s="42"/>
      <c r="H32" s="42"/>
      <c r="I32" s="42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7" t="str">
        <f>Programa!D31</f>
        <v>GERMAN VENTURA TENORIO</v>
      </c>
      <c r="E34" s="47"/>
      <c r="F34" s="47"/>
      <c r="H34" s="47" t="str">
        <f>Programa!G31</f>
        <v>OCTAVIO OBIL MARTINEZ</v>
      </c>
      <c r="I34" s="47"/>
      <c r="J34" s="16"/>
    </row>
    <row r="35" spans="1:10" ht="28.5" customHeight="1" x14ac:dyDescent="0.2">
      <c r="A35" s="16"/>
      <c r="B35" s="9" t="str">
        <f>C7</f>
        <v>INDRA DE LA O ORTIZ</v>
      </c>
      <c r="D35" s="54" t="s">
        <v>23</v>
      </c>
      <c r="E35" s="54"/>
      <c r="F35" s="54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1" t="s">
        <v>19</v>
      </c>
      <c r="C37" s="41"/>
      <c r="D37" s="41"/>
      <c r="E37" s="41"/>
      <c r="F37" s="41"/>
      <c r="G37" s="41"/>
      <c r="H37" s="41"/>
      <c r="I37" s="41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2025-10-08T04:01:45Z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